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955" activeTab="0"/>
  </bookViews>
  <sheets>
    <sheet name="REKAPITULACIJA" sheetId="1" r:id="rId1"/>
    <sheet name="SPLOŠNO" sheetId="2" r:id="rId2"/>
    <sheet name="SVETILKE" sheetId="3" r:id="rId3"/>
    <sheet name="MONTAZNI MATERIAL" sheetId="4" r:id="rId4"/>
    <sheet name="OŽIČENJE STROJNE" sheetId="5" r:id="rId5"/>
    <sheet name="RAZDELILCI" sheetId="6" r:id="rId6"/>
    <sheet name="STRUKTURIRANO OŽIČENJE" sheetId="7" r:id="rId7"/>
    <sheet name="POŽAR" sheetId="8" r:id="rId8"/>
    <sheet name="STRELOVOD" sheetId="9" r:id="rId9"/>
    <sheet name="OSTALE OBVEZNOSTI" sheetId="10" r:id="rId10"/>
  </sheets>
  <externalReferences>
    <externalReference r:id="rId13"/>
    <externalReference r:id="rId14"/>
    <externalReference r:id="rId15"/>
  </externalReferences>
  <definedNames>
    <definedName name="_Toc125253835" localSheetId="1">'SPLOŠNO'!#REF!</definedName>
    <definedName name="_Toc125254069" localSheetId="1">'SPLOŠNO'!#REF!</definedName>
    <definedName name="_Toc289939629">#REF!</definedName>
    <definedName name="_Toc411039739" localSheetId="1">'SPLOŠNO'!$B$9</definedName>
    <definedName name="asdf">#REF!</definedName>
    <definedName name="OLE_LINK1" localSheetId="3">'MONTAZNI MATERIAL'!#REF!</definedName>
    <definedName name="OLE_LINK1" localSheetId="9">'OSTALE OBVEZNOSTI'!#REF!</definedName>
    <definedName name="OLE_LINK1" localSheetId="7">'POŽAR'!#REF!</definedName>
    <definedName name="OLE_LINK1" localSheetId="5">'RAZDELILCI'!#REF!</definedName>
    <definedName name="OLE_LINK1" localSheetId="1">'SPLOŠNO'!#REF!</definedName>
    <definedName name="OLE_LINK1" localSheetId="8">'STRELOVOD'!#REF!</definedName>
    <definedName name="OLE_LINK1" localSheetId="6">'STRUKTURIRANO OŽIČENJE'!#REF!</definedName>
    <definedName name="OLE_LINK1" localSheetId="2">'SVETILKE'!#REF!</definedName>
    <definedName name="OLE_LINK3" localSheetId="3">'MONTAZNI MATERIAL'!#REF!</definedName>
    <definedName name="OLE_LINK3" localSheetId="9">'OSTALE OBVEZNOSTI'!#REF!</definedName>
    <definedName name="OLE_LINK3" localSheetId="7">'POŽAR'!#REF!</definedName>
    <definedName name="OLE_LINK3" localSheetId="5">'RAZDELILCI'!#REF!</definedName>
    <definedName name="OLE_LINK3" localSheetId="8">'STRELOVOD'!#REF!</definedName>
    <definedName name="OLE_LINK3" localSheetId="6">'STRUKTURIRANO OŽIČENJE'!#REF!</definedName>
    <definedName name="OLE_LINK3" localSheetId="2">'SVETILKE'!#REF!</definedName>
    <definedName name="_xlnm.Print_Area" localSheetId="3">'MONTAZNI MATERIAL'!$A$1:$F$59</definedName>
    <definedName name="_xlnm.Print_Area" localSheetId="9">'OSTALE OBVEZNOSTI'!$A$1:$F$10</definedName>
    <definedName name="_xlnm.Print_Area" localSheetId="4">'OŽIČENJE STROJNE'!$A$1:$F$28</definedName>
    <definedName name="_xlnm.Print_Area" localSheetId="7">'POŽAR'!$A$1:$F$61</definedName>
    <definedName name="_xlnm.Print_Area" localSheetId="5">'RAZDELILCI'!$A$1:$F$47</definedName>
    <definedName name="_xlnm.Print_Area" localSheetId="0">'REKAPITULACIJA'!$A$1:$D$21</definedName>
    <definedName name="_xlnm.Print_Area" localSheetId="1">'SPLOŠNO'!$A$1:$B$33</definedName>
    <definedName name="_xlnm.Print_Area" localSheetId="8">'STRELOVOD'!$A$1:$F$17</definedName>
    <definedName name="_xlnm.Print_Area" localSheetId="6">'STRUKTURIRANO OŽIČENJE'!$A$1:$F$27</definedName>
    <definedName name="_xlnm.Print_Area" localSheetId="2">'SVETILKE'!$A$1:$F$38</definedName>
    <definedName name="_xlnm.Print_Titles" localSheetId="3">'MONTAZNI MATERIAL'!$1:$5</definedName>
    <definedName name="_xlnm.Print_Titles" localSheetId="9">'OSTALE OBVEZNOSTI'!$1:$4</definedName>
    <definedName name="_xlnm.Print_Titles" localSheetId="7">'POŽAR'!$1:$4</definedName>
    <definedName name="_xlnm.Print_Titles" localSheetId="5">'RAZDELILCI'!$1:$4</definedName>
    <definedName name="_xlnm.Print_Titles" localSheetId="1">'SPLOŠNO'!$1:$3</definedName>
    <definedName name="_xlnm.Print_Titles" localSheetId="8">'STRELOVOD'!$1:$4</definedName>
    <definedName name="_xlnm.Print_Titles" localSheetId="6">'STRUKTURIRANO OŽIČENJE'!$1:$4</definedName>
    <definedName name="_xlnm.Print_Titles" localSheetId="2">'SVETILKE'!$1:$5</definedName>
    <definedName name="x">#REF!</definedName>
    <definedName name="yyyyy">#REF!</definedName>
  </definedNames>
  <calcPr fullCalcOnLoad="1"/>
</workbook>
</file>

<file path=xl/sharedStrings.xml><?xml version="1.0" encoding="utf-8"?>
<sst xmlns="http://schemas.openxmlformats.org/spreadsheetml/2006/main" count="461" uniqueCount="201">
  <si>
    <t>kpl</t>
  </si>
  <si>
    <t>kpl.</t>
  </si>
  <si>
    <t>m</t>
  </si>
  <si>
    <t>kos</t>
  </si>
  <si>
    <t>SKUPAJ:</t>
  </si>
  <si>
    <t>Opis postavke</t>
  </si>
  <si>
    <t>e.m.</t>
  </si>
  <si>
    <t>€/enoto</t>
  </si>
  <si>
    <t>€ skupaj</t>
  </si>
  <si>
    <t>kol</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</si>
  <si>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</si>
  <si>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</si>
  <si>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</si>
  <si>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ur</t>
  </si>
  <si>
    <t>V.</t>
  </si>
  <si>
    <t>I.</t>
  </si>
  <si>
    <t>II.</t>
  </si>
  <si>
    <t>III.</t>
  </si>
  <si>
    <t>Izdelava PID projekta</t>
  </si>
  <si>
    <t>VI.</t>
  </si>
  <si>
    <t>Meritve jakotočnih instalacij</t>
  </si>
  <si>
    <t>-</t>
  </si>
  <si>
    <t>Drobni material</t>
  </si>
  <si>
    <t>Zavarovanje, transport in manipulativni stroški</t>
  </si>
  <si>
    <t>%</t>
  </si>
  <si>
    <t>instalacijski odklopnik 10 A, C, 1p</t>
  </si>
  <si>
    <t>V ponudbi je potrebno zajeti dobavo, montažo in priklop izbrane opreme!</t>
  </si>
  <si>
    <t>Dolbenje zidu in pomožna gradbena dela niso v popisu!</t>
  </si>
  <si>
    <t>Cene so projektantske informativne!</t>
  </si>
  <si>
    <t>Cene ne vključujejo DDV!</t>
  </si>
  <si>
    <t>Kabelski vodniki z PVC izolacijo in plaščem položeni v ceveh</t>
  </si>
  <si>
    <t>Ozemljitveni vodniki in ozemljitve</t>
  </si>
  <si>
    <t>H07V-K (rum-zel) 1X16mm2</t>
  </si>
  <si>
    <t>H07V-K (rum-zel) 1X6mm2</t>
  </si>
  <si>
    <t>Gibljive zaščitne cevi, dobava in montaža</t>
  </si>
  <si>
    <t>RBT fi 16mm</t>
  </si>
  <si>
    <t>Priključnica stalna za priklop el. naprav, 3-5 polna, 16 A, v kompletu z p/o razvodnico za betonski ali opečni zid.</t>
  </si>
  <si>
    <t>Omarica D. I. P. (doza za izenačitev potencialov) PS 49 za vgradnjo v opečno ali litobetonsko steno. V kompletu s priključno sponko in vijaki.</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</si>
  <si>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</si>
  <si>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</si>
  <si>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</si>
  <si>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</si>
  <si>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</si>
  <si>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</si>
  <si>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</si>
  <si>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</si>
  <si>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</si>
  <si>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</si>
  <si>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</si>
  <si>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</si>
  <si>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</si>
  <si>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Zagon in kontrola posameznega sistema v celoti ter izdelava zapisnika o funkcionalnosti sistema.</t>
  </si>
  <si>
    <t>g)</t>
  </si>
  <si>
    <t>Vris sprememb, nastalih med gradnjo v PZI načrt ter predaja teh izdelovalcu PID načrta.</t>
  </si>
  <si>
    <t>h)</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</si>
  <si>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</si>
  <si>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</si>
  <si>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</si>
  <si>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Izdelava dokazila o zanesljivosti objekta skladno z veljavnim pravilnikom.</t>
  </si>
  <si>
    <t>k)</t>
  </si>
  <si>
    <t xml:space="preserve">Priprava podrobnih navodil za obratovanje in vzdrževanje elementov in sistemov v objektu. Uvajanje upravljavca sistemov investitorja, poučevanja, šolanja ter pomoč v prvem letu obratovanja. </t>
  </si>
  <si>
    <t>OSTALE OBVEZNOSTI</t>
  </si>
  <si>
    <t>l)</t>
  </si>
  <si>
    <t>m)</t>
  </si>
  <si>
    <t>n)</t>
  </si>
  <si>
    <t>REKAPITULACIJA ELEKTRIČNIH INSTALACIJ</t>
  </si>
  <si>
    <t>RBT fi 23mm</t>
  </si>
  <si>
    <t xml:space="preserve">Meritve parametrov kabelskih povezav </t>
  </si>
  <si>
    <t>Povezovalni kabli UTP, RJ45 - RJ45, cat 6</t>
  </si>
  <si>
    <t>RAZDELILCI</t>
  </si>
  <si>
    <t>UNIVERZALNO STRUKTURIRANO OŽIČENJE</t>
  </si>
  <si>
    <t>SVETILKE</t>
  </si>
  <si>
    <t>(dobava, montaža in priklop)</t>
  </si>
  <si>
    <t>Montaža svetil</t>
  </si>
  <si>
    <t>MONTAŽNI MATERIAL</t>
  </si>
  <si>
    <t>NYM-J 3x2,5 mm2</t>
  </si>
  <si>
    <t>IV.</t>
  </si>
  <si>
    <t>NYM-J 3-5x1,5 mm2</t>
  </si>
  <si>
    <t>Kabelske police z pokrovi, kpl. z stenskimi ali stropnimi konzolami ter ostalim drobnim pritrdilnim in montažnim materialom:</t>
  </si>
  <si>
    <t>PK 100</t>
  </si>
  <si>
    <t>IR senzor (stropni, stenski) za vklop luči</t>
  </si>
  <si>
    <t>POŽARNO JAVLJANJE</t>
  </si>
  <si>
    <t>Požarni kabli</t>
  </si>
  <si>
    <t>H(ST)H E90 1x2x0,8mm²</t>
  </si>
  <si>
    <t>Napisne ploščice za naslove elementov</t>
  </si>
  <si>
    <t>Označevanje in programiranje elementov</t>
  </si>
  <si>
    <t>drobni vezni, montažni in označevalni material</t>
  </si>
  <si>
    <t>označitev tokokrogov z nazivi porabnikov, ki jih napajajo</t>
  </si>
  <si>
    <t>vezava razdelilnika</t>
  </si>
  <si>
    <t>priklop razdelilnika</t>
  </si>
  <si>
    <t>meritve razdelilnika</t>
  </si>
  <si>
    <t>Razni spoji s fiksnimi kovinskimi masami (parapetni kanal, pulti, okvirji kovinskih vrat, kabelske police...)</t>
  </si>
  <si>
    <t>Demontaža obstoječih svetil</t>
  </si>
  <si>
    <t>Nepredvideni stroški</t>
  </si>
  <si>
    <t xml:space="preserve"> 2.5 m</t>
  </si>
  <si>
    <t>Pregled, izdaja protokolov, posnetki stanja za PID.</t>
  </si>
  <si>
    <t>Priključitev screen rolojev po zahteva dobavitelja opreme</t>
  </si>
  <si>
    <t>T5 54W 3000K G5</t>
  </si>
  <si>
    <r>
      <rPr>
        <b/>
        <sz val="10"/>
        <rFont val="Arial"/>
        <family val="2"/>
      </rPr>
      <t>S1</t>
    </r>
    <r>
      <rPr>
        <sz val="10"/>
        <rFont val="Arial"/>
        <family val="2"/>
      </rPr>
      <t xml:space="preserve"> - ESSE-CI OVVIO
nadgradna; koda 71DR154154PGC24, T5 2x 54W/830; L=241,5 cm; barva okvirja ALU eloksirana ali slična</t>
    </r>
  </si>
  <si>
    <r>
      <rPr>
        <b/>
        <sz val="10"/>
        <rFont val="Arial"/>
        <family val="2"/>
      </rPr>
      <t>S2</t>
    </r>
    <r>
      <rPr>
        <sz val="10"/>
        <rFont val="Arial"/>
        <family val="2"/>
      </rPr>
      <t xml:space="preserve"> - ESSE-CI OVVIO display frameless
nadgradna; koda 71DR128128PGC24, T5 2x 28W/830; ; L=241,5 cm; barva okvirja ALU eloksirana ali slična</t>
    </r>
  </si>
  <si>
    <t>T5 28W 3000K G</t>
  </si>
  <si>
    <t>OVVIO 1x54+1x54W EVG T5 IP20 ALU eloksirana</t>
  </si>
  <si>
    <t>OVVIO ZAKLJUCNI POKROV ALU eloksiran</t>
  </si>
  <si>
    <t>OVVIO ZAKLJUCNI POKROV ALU eloksirana</t>
  </si>
  <si>
    <t>OVVIO DIREKT 1+1x28W EVG T5 IP40 ALU eloksirana</t>
  </si>
  <si>
    <t>KIT ZA MONTAŽO NA STROP LITE 296 x 296 mm</t>
  </si>
  <si>
    <r>
      <rPr>
        <b/>
        <sz val="10"/>
        <rFont val="Arial"/>
        <family val="2"/>
      </rPr>
      <t>S3</t>
    </r>
    <r>
      <rPr>
        <sz val="10"/>
        <rFont val="Arial"/>
        <family val="2"/>
      </rPr>
      <t xml:space="preserve"> - ESSE-CI, tip LITE PG;
nadgradna; 47PG11L3B, 11W, 975lm, 350mA; dim. 332x332mm ali slična</t>
    </r>
  </si>
  <si>
    <t>LITE PG 11W LED 350mA 3000K IP40 975lm</t>
  </si>
  <si>
    <r>
      <rPr>
        <b/>
        <sz val="10"/>
        <rFont val="Arial"/>
        <family val="2"/>
      </rPr>
      <t>S4</t>
    </r>
    <r>
      <rPr>
        <sz val="10"/>
        <rFont val="Arial"/>
        <family val="2"/>
      </rPr>
      <t xml:space="preserve"> - LED profilna svetilka v profilu FM 359-175-013 z opalnim difuzorjem in LED trakom 3000K,
120 LED/m, 14.4 W/m, 24V DC, 1200 lm/m, - nadgradna, montaža spodaj na visečo omarico; L= 100cm ali slična</t>
    </r>
  </si>
  <si>
    <t>ELOKSIRAN ALU PROFIL 17,5mm x 7mm</t>
  </si>
  <si>
    <t>PVC POKROV OPALNI PMMA</t>
  </si>
  <si>
    <t>KONCNA KAPA IZ ABS</t>
  </si>
  <si>
    <t>LED TRAK, TOPLA BELA, 120 LED/m, 14.4 W/m,</t>
  </si>
  <si>
    <t>LED POWER SUPPLY 18W 24V IP67</t>
  </si>
  <si>
    <r>
      <rPr>
        <b/>
        <sz val="10"/>
        <rFont val="Arial"/>
        <family val="2"/>
      </rPr>
      <t>S5 aku</t>
    </r>
    <r>
      <rPr>
        <sz val="10"/>
        <rFont val="Arial"/>
        <family val="2"/>
      </rPr>
      <t xml:space="preserve"> - Stropna vgradna svetilka varnostne razsvetljave + aku modul VIALED SYMMETRICAL BELA 1H AVTONOMIJA tip: VL03N10EBR/S ali slična
TIP: VIALED  koda VL03N10EBR/S
PROIZVAJALEC: LINERGY</t>
    </r>
  </si>
  <si>
    <t>PK 200</t>
  </si>
  <si>
    <t>Stikalo instalacijsko - navadno, proizvajalca Bticino, program LIVING, barva temni nikelj ali slično. V kompletu s p/o razvodnico (enojno, dvojno, trojno), za vgradnjo v knauf, opečno ali litobetonsko steno.</t>
  </si>
  <si>
    <t>Reverzibilno stikalo proizvajalca Bticino, program LIVING, barva temni nikelj ali slično za pogon screen rolojev (gor-dol). V kompletu s pritrdilnim materialom, za vgradnjo v parapetni kanal.</t>
  </si>
  <si>
    <t>Šuko vtičnica 230 V, 16 A, proizvajalca Bticino, program LIVING, barva temni nikelj ali slično v kompletu z razvodnico (enojno, dvojno ali trojno) za vgradnjo v knauf, opečno ali litobetonsko steno, fi 60 mm.</t>
  </si>
  <si>
    <t>Aluminijasti parapetni kanal AT 123/72mm, eloksirani aluminij, kpl. s pregradami, pokrovi, zaključnimi elementi, pritrdilnim materialom,…</t>
  </si>
  <si>
    <t>Dvojna vtičnica 2x230V, za vgradnjo v parapetni kanal, z adapterjem nosilcem in okvirjem.</t>
  </si>
  <si>
    <t>Dvojna vtičnica 2x230V UPS-zelena, za vgradnjo v parapetni kanal, z adapterjem nosilcem in okvirjem.</t>
  </si>
  <si>
    <t>Priklop bojlerja po zahtevah strojnih inštalacij</t>
  </si>
  <si>
    <t>Priklop split sistema po zahtevah strojnih inštalacij</t>
  </si>
  <si>
    <t>Priklop pisoarja po zahtevah dobavitelja opreme</t>
  </si>
  <si>
    <t>Sodelovanje pri izvedbi strojnih instalacij za priklope in izvedbo elektroinstalacij za strojne instalacije</t>
  </si>
  <si>
    <t>Gewiss cevi ali slične fi  11-29mm</t>
  </si>
  <si>
    <t>IPC cev fi 16</t>
  </si>
  <si>
    <t>Kabel NYY-J 3x2,5mm2</t>
  </si>
  <si>
    <t>Kabel NYY-J 3x1,5mm2</t>
  </si>
  <si>
    <t>OŽIČENJE IN IZVEDBA STROJNIH INŠTALACIJ</t>
  </si>
  <si>
    <t xml:space="preserve">UPS naprava za brezprekinitveno napajanje ON LINE, Socomec MASTERYS BC 15000VA/13500W, 400/400V, avtonomije 10min ali sličen </t>
  </si>
  <si>
    <t>Priklop senzorske pipe, po zahtevah dobavitelja opreme</t>
  </si>
  <si>
    <t>VII.</t>
  </si>
  <si>
    <t>Kabel NYY-J 3x4mm2</t>
  </si>
  <si>
    <t>Dodatna oprema v obstoječem glavnem razdelilcu za priključitev požarne centrale</t>
  </si>
  <si>
    <t>instalacijski odklopnik 10A, C, 1p</t>
  </si>
  <si>
    <t>instalacijski odklopnik 16A, C, 1p</t>
  </si>
  <si>
    <t>priklop kablov v razdelilnik</t>
  </si>
  <si>
    <t>Razdelilec R-M</t>
  </si>
  <si>
    <t>NYM-J 5x6 mm2</t>
  </si>
  <si>
    <t>varovalčno stikalo TYTAN II, 1p, z v vložki 25 A</t>
  </si>
  <si>
    <t>varovalčno stikalo TYTAN II, 3p, z v vložki 20 A</t>
  </si>
  <si>
    <t>izbirno stikalo 1P, R-0-A, 10A,230V</t>
  </si>
  <si>
    <t>digitalna programska stikalna ura 0-24 ur</t>
  </si>
  <si>
    <t>instalacijski odklopnik 6A, B, 1p</t>
  </si>
  <si>
    <t>kontaktor RD 20-10/230</t>
  </si>
  <si>
    <t>prenapetostna zaščita DG M TNS 275 DEHN</t>
  </si>
  <si>
    <t>glavno stikalo 3p, 63 A</t>
  </si>
  <si>
    <t>Opomba: 
Nova elektro oprema razdelilca R-M se vgradi v obstoječi razdelilec!
Na novo opremo razdelilca je potrebno priključiti tudi vse obstoječe porabnike v prostorih, kateri se v I. fazi ne spreminjajo, za katere so predvidene rezervne varovalke!</t>
  </si>
  <si>
    <t>Razdelilec R-UPS</t>
  </si>
  <si>
    <t>Nadometni tipski razdelilnik R-UPS za jaki tok, tri redni (3x18) z vrati, ključavnico in opremljen z:</t>
  </si>
  <si>
    <t>glavno stikalo 4p, 40 A</t>
  </si>
  <si>
    <t>glavno stikalo 4p, 40 A s ključem</t>
  </si>
  <si>
    <t xml:space="preserve">Kabel UTP cat.6 4x2x0,5AWG24 </t>
  </si>
  <si>
    <t>24 portni patch panel 19", za priključitev UTP kablov cat.6 24x RJ45, katere se vgradi v obstoječe komunikacijsko vozlišče FPP</t>
  </si>
  <si>
    <t>Dvojna komunikacijska vtičnica 2xRJ45 v kompletu z montažnim in pritrdilnim materialom za montažo v parapetni kanal</t>
  </si>
  <si>
    <t>Enojna komuniakcijska vtičnica 1xRJ45 proizvajalca Bticino, program LIVING, barva temni nikelj ali slično, p/o v kompletu z razvodnico fi 60 mm za montažo v opečno, knauf ali litobetonsko steno..</t>
  </si>
  <si>
    <t>OPOMBA:
Nove komunikacijske vtičnice se priključijo na obstoječo komunikacijsko omaro v mrežno vozlišče FPP. 
V obstoječo komunikacijsko omaro se dogradi dodatne tri 24 portne patch panele s pripadajočim inštalacijskim materialom.</t>
  </si>
  <si>
    <t xml:space="preserve">CENTRALA </t>
  </si>
  <si>
    <t>FAP 544 - Protipožarna centrala z mikropeocesorjem z 2 loop linijami,razširljiva na 4 loop linij, 512 naslovov, digitalna komunikacija, z displayom, 128 naslovov na linijo, programljiva preko tipkovnice in PC (USB port), 480 programirljivih con, 1000 dogodkov spomina, možnost priklopa oddaljene kontrole, prostor za bateriji, izhod 2A, L490xH350xG145</t>
  </si>
  <si>
    <t>NAPAJNJE CENTRALE, DODATNO NAPAJNJE</t>
  </si>
  <si>
    <t>Napajalnik 24Vdc/5A, v ohišju, prostor za dve bateriji, IP30, priklop na 230Vac/50Hz,             dimenzije: V 450 x Š 260 x G 205mm</t>
  </si>
  <si>
    <t>Akumulator 12V/15Ah</t>
  </si>
  <si>
    <t>OPREMA</t>
  </si>
  <si>
    <t>SOFT/FAP500 programska oprema za konfiguracijo in nastavitev parametrov</t>
  </si>
  <si>
    <t>Komplet oprema za prenos na nadzorni center</t>
  </si>
  <si>
    <t>ROČNI JAVLALNIKI</t>
  </si>
  <si>
    <t>AVTOMATSKI JAVLALNIKI</t>
  </si>
  <si>
    <t xml:space="preserve">FDO500 optično dimni javljalnik, zaznava dima na principu foto -optike nastavljiv tudi kot izolator linije, Ø 90 x 31mm (h), </t>
  </si>
  <si>
    <t>FDT500 termični javljalnik, alarm pri 58°C, nastavljiv tudi kot izolator linije, Ø 90 x 40mm (h)</t>
  </si>
  <si>
    <t>SD500M podnožje za javljalnik (univerzalno), Ø 90, PAKIRANO PO 10kos, CENA NA KOS</t>
  </si>
  <si>
    <t>IO500  1 vhod / 1 izhod, nastavljiv vhodno izhodni modul, rele 30Vdc/1A (nc ali no), napajanje preko požarne linije</t>
  </si>
  <si>
    <t>SIRENE, PRIKAZOVALNIKI</t>
  </si>
  <si>
    <t>Sirena 24V / 32mA za  notranjo montažo(rdeča),102dB - cooper, IP54 nizka 63mm</t>
  </si>
  <si>
    <t>Fotoluminiscentna nalepka notranja sirena</t>
  </si>
  <si>
    <t>NHXH 3x1,5 mm2 FE180/E90</t>
  </si>
  <si>
    <t>STORITVE</t>
  </si>
  <si>
    <t>Programiranje in spuščanje v pogon požarne centrale</t>
  </si>
  <si>
    <t>Sodelovanje pri pregledu s strani pooblaščene inštitucije</t>
  </si>
  <si>
    <t>Ročni javlalnik požara</t>
  </si>
  <si>
    <t>NHXH 3x2,5 mm2 FE180/E90</t>
  </si>
  <si>
    <t>STRELOVOD</t>
  </si>
  <si>
    <t>Meritve strelovodne instalacije</t>
  </si>
  <si>
    <t>VIII.</t>
  </si>
  <si>
    <t>Valjanec Fe-Zn 20x3 mm, dobava in montaža</t>
  </si>
  <si>
    <t>Lovilna palica dolžine 3m, komplet z pritrdilnim materialom in podstavkom za montažo na obstoječo streho</t>
  </si>
  <si>
    <t>Križne sponke za pocinkani valjanec Fe-Zn 20x3mm</t>
  </si>
  <si>
    <t>Izdelava ozemljitev pocinkane mreže, kovinske konstrukcije, varovalne ograje in cevi,…</t>
  </si>
  <si>
    <t>Šuko vtičnica 230 V, 16 A, IP44, proizvajalca Bticino, program LIVING, barva temni nikelj ali slično v kompletu z razvodnico (enojno, dvojno ali trojno) za vgradnjo v knauf, opečno ali litobetonsko steno, fi 60 mm.</t>
  </si>
  <si>
    <t>Omarica G. I. P. (doza za glavno izenačitev potencialov) PS 49 za vgradnjo v opečno ali litobetonsko steno. V kompletu s priključno sponko in vijaki.</t>
  </si>
  <si>
    <t>Nadometni inštalacijski kanal NIK 11 PVC, beli</t>
  </si>
  <si>
    <t>NIK 106 (100X60)</t>
  </si>
  <si>
    <t>NIK 11 (10X10)</t>
  </si>
  <si>
    <t>NIK 02 (30X17)</t>
  </si>
  <si>
    <t>Pregled zasilne razsvetljave s strani pooblaščene institucije</t>
  </si>
  <si>
    <t>Pregled instalacij s strani pooblaščene inštitucije in izdaja potrdila o pregledu sistema</t>
  </si>
  <si>
    <t>KZS 16 0,03A, 1p+N</t>
  </si>
  <si>
    <t>Oddaljena kontrola (dodatni prikazovalnik)</t>
  </si>
  <si>
    <r>
      <rPr>
        <b/>
        <sz val="10"/>
        <rFont val="Arial"/>
        <family val="2"/>
      </rPr>
      <t>S6 aku</t>
    </r>
    <r>
      <rPr>
        <sz val="10"/>
        <rFont val="Arial"/>
        <family val="2"/>
      </rPr>
      <t xml:space="preserve"> - Stropna vgradna svetilka varnostne razsvetljave + aku modul Cooper Safety Ledus8 1H avtonomija, ali ekvivalentna</t>
    </r>
  </si>
  <si>
    <t>Priključitev zapirala vrat z elektrohidravličnim pridržanjem v odprtem položaju preko vhodno izhodnega vmesnika po zahtevah dobavitelja zapirala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</si>
</sst>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0.00\ [$€-1]"/>
    <numFmt numFmtId="179" formatCode="#,##0.00_);\(#,##0.00\)"/>
    <numFmt numFmtId="180" formatCode="_-&quot;€&quot;\ * #,##0.00_-;\-&quot;€&quot;\ * #,##0.00_-;_-&quot;€&quot;\ * &quot;-&quot;??_-;_-@_-"/>
    <numFmt numFmtId="181" formatCode="_(* #,##0.00_);_(* \(#,##0.00\);_(* &quot;-&quot;??_);_(@_)"/>
    <numFmt numFmtId="182" formatCode="_(&quot;$&quot;* #,##0.00_);_(&quot;$&quot;* \(#,##0.00\);_(&quot;$&quot;* &quot;-&quot;??_);_(@_)"/>
    <numFmt numFmtId="183" formatCode="\$#,##0\ ;\(\$#,##0\)"/>
    <numFmt numFmtId="184" formatCode="_-&quot;€ &quot;* #,##0.00_-;&quot;-€ &quot;* #,##0.00_-;_-&quot;€ &quot;* \-??_-;_-@_-"/>
    <numFmt numFmtId="185" formatCode="General_)"/>
    <numFmt numFmtId="186" formatCode="0.0"/>
    <numFmt numFmtId="187" formatCode="0.000"/>
    <numFmt numFmtId="188" formatCode="#,##0.0"/>
    <numFmt numFmtId="189" formatCode="#,##0.00\ [$€-407]"/>
  </numFmts>
  <fonts count="67">
    <font>
      <sz val="11"/>
      <color theme="1"/>
      <name val="Calibri"/>
      <family val="2"/>
    </font>
    <font>
      <sz val="11"/>
      <color indexed="8"/>
      <name val="Calibri"/>
      <family val="2"/>
    </font>
    <font>
      <sz val="10"/>
      <name val="Arial"/>
      <family val="2"/>
    </font>
    <font>
      <b/>
      <sz val="10"/>
      <name val="Arial"/>
      <family val="2"/>
    </font>
    <font>
      <u val="single"/>
      <sz val="8.3"/>
      <color indexed="12"/>
      <name val="Arial"/>
      <family val="2"/>
    </font>
    <font>
      <u val="single"/>
      <sz val="8.3"/>
      <color indexed="36"/>
      <name val="Arial"/>
      <family val="2"/>
    </font>
    <font>
      <sz val="10"/>
      <name val="Arial CE"/>
      <family val="0"/>
    </font>
    <font>
      <sz val="8"/>
      <name val="Calibri"/>
      <family val="2"/>
    </font>
    <font>
      <sz val="10"/>
      <color indexed="8"/>
      <name val="Arial"/>
      <family val="2"/>
    </font>
    <font>
      <b/>
      <sz val="10"/>
      <color indexed="8"/>
      <name val="Arial"/>
      <family val="2"/>
    </font>
    <font>
      <sz val="10"/>
      <color indexed="10"/>
      <name val="Arial"/>
      <family val="2"/>
    </font>
    <font>
      <b/>
      <i/>
      <sz val="10"/>
      <name val="Arial"/>
      <family val="2"/>
    </font>
    <font>
      <sz val="10"/>
      <color indexed="62"/>
      <name val="Arial"/>
      <family val="2"/>
    </font>
    <font>
      <sz val="10"/>
      <color indexed="8"/>
      <name val="Calibri"/>
      <family val="2"/>
    </font>
    <font>
      <sz val="12"/>
      <name val="Arial"/>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24"/>
      <name val="Arial"/>
      <family val="2"/>
    </font>
    <font>
      <sz val="9"/>
      <name val="Futura Prins"/>
      <family val="0"/>
    </font>
    <font>
      <b/>
      <sz val="18"/>
      <color indexed="24"/>
      <name val="Arial"/>
      <family val="2"/>
    </font>
    <font>
      <b/>
      <sz val="12"/>
      <color indexed="24"/>
      <name val="Arial"/>
      <family val="2"/>
    </font>
    <font>
      <b/>
      <i/>
      <sz val="16"/>
      <name val="Futura Prins"/>
      <family val="0"/>
    </font>
    <font>
      <b/>
      <i/>
      <sz val="14"/>
      <name val="Futura Prins"/>
      <family val="0"/>
    </font>
    <font>
      <sz val="10"/>
      <name val="Arial Narrow"/>
      <family val="2"/>
    </font>
    <font>
      <sz val="12"/>
      <name val="Futura Prins"/>
      <family val="0"/>
    </font>
    <font>
      <sz val="10"/>
      <name val="Courier"/>
      <family val="1"/>
    </font>
    <font>
      <sz val="11"/>
      <name val="Futura Prins"/>
      <family val="0"/>
    </font>
    <font>
      <b/>
      <sz val="11"/>
      <name val="Futura Prins"/>
      <family val="0"/>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i/>
      <sz val="10"/>
      <color indexed="8"/>
      <name val="Arial"/>
      <family val="2"/>
    </font>
    <font>
      <sz val="11"/>
      <name val="Times New Roman"/>
      <family val="1"/>
    </font>
    <font>
      <sz val="10"/>
      <name val="Helv"/>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s>
  <fills count="7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rgb="FFFFCC9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double"/>
      <right style="double"/>
      <top style="double"/>
      <bottom style="double"/>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color indexed="63"/>
      </top>
      <bottom style="hair"/>
    </border>
    <border>
      <left/>
      <right/>
      <top/>
      <bottom style="thin"/>
    </border>
    <border>
      <left/>
      <right/>
      <top style="thin"/>
      <bottom/>
    </border>
  </borders>
  <cellStyleXfs count="102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52" fillId="29"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52" fillId="31"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52" fillId="3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52"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2" fillId="35"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52"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15" borderId="0" applyNumberFormat="0" applyBorder="0" applyAlignment="0" applyProtection="0"/>
    <xf numFmtId="0" fontId="16" fillId="40" borderId="0" applyNumberFormat="0" applyBorder="0" applyAlignment="0" applyProtection="0"/>
    <xf numFmtId="0" fontId="16" fillId="27" borderId="0" applyNumberFormat="0" applyBorder="0" applyAlignment="0" applyProtection="0"/>
    <xf numFmtId="0" fontId="16" fillId="39" borderId="0" applyNumberFormat="0" applyBorder="0" applyAlignment="0" applyProtection="0"/>
    <xf numFmtId="0" fontId="16" fillId="28" borderId="0" applyNumberFormat="0" applyBorder="0" applyAlignment="0" applyProtection="0"/>
    <xf numFmtId="0" fontId="52"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52"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52"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52" fillId="47"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52" fillId="48"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52" fillId="49"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53" fillId="5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8" fillId="14" borderId="1" applyNumberFormat="0" applyAlignment="0" applyProtection="0"/>
    <xf numFmtId="0" fontId="54" fillId="52" borderId="2"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8" fillId="53" borderId="1" applyNumberFormat="0" applyAlignment="0" applyProtection="0"/>
    <xf numFmtId="0" fontId="26" fillId="0" borderId="3" applyNumberFormat="0" applyFill="0" applyAlignment="0" applyProtection="0"/>
    <xf numFmtId="0" fontId="27" fillId="54" borderId="4" applyNumberFormat="0" applyAlignment="0" applyProtection="0"/>
    <xf numFmtId="0" fontId="55" fillId="55" borderId="5"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27" fillId="56" borderId="4" applyNumberFormat="0" applyAlignment="0" applyProtection="0"/>
    <xf numFmtId="0" fontId="16" fillId="39"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39" borderId="0" applyNumberFormat="0" applyBorder="0" applyAlignment="0" applyProtection="0"/>
    <xf numFmtId="0" fontId="16" fillId="6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3" fontId="3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32" fillId="0" borderId="0" applyFont="0" applyFill="0" applyBorder="0" applyAlignment="0" applyProtection="0"/>
    <xf numFmtId="0" fontId="32" fillId="0" borderId="0" applyFont="0" applyFill="0" applyBorder="0" applyAlignment="0" applyProtection="0"/>
    <xf numFmtId="0" fontId="33" fillId="0" borderId="6" applyAlignment="0">
      <protection/>
    </xf>
    <xf numFmtId="0" fontId="33" fillId="0" borderId="6" applyAlignment="0">
      <protection/>
    </xf>
    <xf numFmtId="0" fontId="33" fillId="0" borderId="6" applyAlignment="0">
      <protection/>
    </xf>
    <xf numFmtId="0" fontId="33" fillId="0" borderId="6" applyAlignment="0">
      <protection/>
    </xf>
    <xf numFmtId="0" fontId="33" fillId="0" borderId="6">
      <alignment vertical="top" wrapText="1"/>
      <protection/>
    </xf>
    <xf numFmtId="180" fontId="2" fillId="0" borderId="0" applyFont="0" applyFill="0" applyBorder="0" applyAlignment="0" applyProtection="0"/>
    <xf numFmtId="184" fontId="2" fillId="0" borderId="0" applyFill="0" applyBorder="0" applyAlignment="0" applyProtection="0"/>
    <xf numFmtId="180" fontId="2"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2" fontId="32" fillId="0" borderId="0" applyFont="0" applyFill="0" applyBorder="0" applyAlignment="0" applyProtection="0"/>
    <xf numFmtId="0" fontId="5" fillId="0" borderId="0" applyNumberFormat="0" applyFill="0" applyBorder="0" applyAlignment="0" applyProtection="0"/>
    <xf numFmtId="0" fontId="57" fillId="61"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8"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9" fillId="0" borderId="9"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0"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30" fillId="28"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30" fillId="13" borderId="1" applyNumberFormat="0" applyAlignment="0" applyProtection="0"/>
    <xf numFmtId="0" fontId="61" fillId="0" borderId="1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36" fillId="0" borderId="0">
      <alignment vertical="top"/>
      <protection/>
    </xf>
    <xf numFmtId="0" fontId="36" fillId="0" borderId="0">
      <alignment vertical="top"/>
      <protection/>
    </xf>
    <xf numFmtId="0" fontId="20" fillId="0" borderId="8" applyNumberFormat="0" applyFill="0" applyAlignment="0" applyProtection="0"/>
    <xf numFmtId="0" fontId="20" fillId="0" borderId="8" applyNumberFormat="0" applyFill="0" applyAlignment="0" applyProtection="0"/>
    <xf numFmtId="0" fontId="37" fillId="0" borderId="0">
      <alignment/>
      <protection/>
    </xf>
    <xf numFmtId="0" fontId="37" fillId="0" borderId="0">
      <alignment/>
      <protection/>
    </xf>
    <xf numFmtId="0" fontId="21" fillId="0" borderId="10" applyNumberFormat="0" applyFill="0" applyAlignment="0" applyProtection="0"/>
    <xf numFmtId="0" fontId="21" fillId="0" borderId="10" applyNumberFormat="0" applyFill="0" applyAlignment="0" applyProtection="0"/>
    <xf numFmtId="0" fontId="0" fillId="0" borderId="0">
      <alignment vertical="top"/>
      <protection/>
    </xf>
    <xf numFmtId="7" fontId="6" fillId="0" borderId="0">
      <alignment/>
      <protection/>
    </xf>
    <xf numFmtId="0" fontId="2" fillId="0" borderId="0">
      <alignment/>
      <protection/>
    </xf>
    <xf numFmtId="0" fontId="38"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7" fontId="6" fillId="0" borderId="0">
      <alignment/>
      <protection/>
    </xf>
    <xf numFmtId="0" fontId="2" fillId="0" borderId="0">
      <alignment/>
      <protection/>
    </xf>
    <xf numFmtId="164" fontId="14"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vertical="top"/>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62" fillId="62"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40" borderId="0" applyNumberFormat="0" applyBorder="0" applyAlignment="0" applyProtection="0"/>
    <xf numFmtId="0" fontId="39" fillId="0" borderId="0">
      <alignment/>
      <protection/>
    </xf>
    <xf numFmtId="185" fontId="40" fillId="0" borderId="0">
      <alignment/>
      <protection/>
    </xf>
    <xf numFmtId="185" fontId="40" fillId="0" borderId="0">
      <alignment/>
      <protection/>
    </xf>
    <xf numFmtId="177"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185" fontId="40" fillId="0" borderId="0">
      <alignment/>
      <protection/>
    </xf>
    <xf numFmtId="0" fontId="39" fillId="0" borderId="0">
      <alignment/>
      <protection/>
    </xf>
    <xf numFmtId="0" fontId="39"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185" fontId="40"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39" fillId="0" borderId="0">
      <alignment/>
      <protection/>
    </xf>
    <xf numFmtId="0" fontId="2" fillId="0" borderId="0">
      <alignment/>
      <protection/>
    </xf>
    <xf numFmtId="0" fontId="2" fillId="0" borderId="0">
      <alignment/>
      <protection/>
    </xf>
    <xf numFmtId="0" fontId="2" fillId="64" borderId="14" applyNumberFormat="0" applyAlignment="0" applyProtection="0"/>
    <xf numFmtId="0" fontId="1" fillId="65" borderId="15"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0" fontId="39" fillId="66" borderId="14" applyNumberFormat="0" applyFont="0" applyAlignment="0" applyProtection="0"/>
    <xf numFmtId="9" fontId="2" fillId="0" borderId="0" applyFill="0" applyBorder="0" applyAlignment="0" applyProtection="0"/>
    <xf numFmtId="0" fontId="18" fillId="14"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0" fontId="18" fillId="53" borderId="16" applyNumberFormat="0" applyAlignment="0" applyProtection="0"/>
    <xf numFmtId="9" fontId="1" fillId="0" borderId="0" applyFont="0" applyFill="0" applyBorder="0" applyAlignment="0" applyProtection="0"/>
    <xf numFmtId="0" fontId="51" fillId="0" borderId="0" applyBorder="0" applyProtection="0">
      <alignment vertical="top" wrapText="1"/>
    </xf>
    <xf numFmtId="49" fontId="41" fillId="53" borderId="17">
      <alignment horizontal="center" vertical="top" wrapText="1"/>
      <protection/>
    </xf>
    <xf numFmtId="49" fontId="41" fillId="53" borderId="17">
      <alignment horizontal="center" vertical="top" wrapText="1"/>
      <protection/>
    </xf>
    <xf numFmtId="49" fontId="41" fillId="53" borderId="17">
      <alignment horizontal="center" vertical="top" wrapText="1"/>
      <protection/>
    </xf>
    <xf numFmtId="49" fontId="41" fillId="53" borderId="17">
      <alignment horizontal="center" vertical="top" wrapText="1"/>
      <protection/>
    </xf>
    <xf numFmtId="49" fontId="42" fillId="0" borderId="0" applyNumberFormat="0" applyProtection="0">
      <alignment horizontal="right" vertical="top"/>
    </xf>
    <xf numFmtId="49" fontId="42" fillId="0" borderId="0" applyNumberFormat="0" applyProtection="0">
      <alignment horizontal="right" vertical="top"/>
    </xf>
    <xf numFmtId="49" fontId="42" fillId="0" borderId="0" applyNumberFormat="0" applyProtection="0">
      <alignment horizontal="right" vertical="top"/>
    </xf>
    <xf numFmtId="0" fontId="6" fillId="0" borderId="0">
      <alignment/>
      <protection/>
    </xf>
    <xf numFmtId="0" fontId="43" fillId="0" borderId="0">
      <alignment/>
      <protection/>
    </xf>
    <xf numFmtId="0" fontId="6"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46" fillId="0" borderId="10"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64" fillId="0" borderId="20" applyNumberForma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2" fillId="0" borderId="21" applyNumberFormat="0" applyFont="0" applyFill="0" applyAlignment="0" applyProtection="0"/>
    <xf numFmtId="0" fontId="31" fillId="0" borderId="23" applyNumberFormat="0" applyFill="0" applyAlignment="0" applyProtection="0"/>
    <xf numFmtId="0" fontId="29" fillId="67" borderId="0" applyNumberFormat="0" applyBorder="0" applyAlignment="0" applyProtection="0"/>
    <xf numFmtId="0" fontId="17" fillId="68" borderId="0" applyNumberFormat="0" applyBorder="0" applyAlignment="0" applyProtection="0"/>
    <xf numFmtId="44"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65" fillId="69" borderId="2" applyNumberFormat="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97">
    <xf numFmtId="0" fontId="0" fillId="0" borderId="0" xfId="0" applyFont="1" applyAlignment="1">
      <alignment/>
    </xf>
    <xf numFmtId="0" fontId="3" fillId="0" borderId="0" xfId="827" applyFont="1" applyFill="1" applyBorder="1" applyAlignment="1">
      <alignment vertical="top" wrapText="1"/>
      <protection/>
    </xf>
    <xf numFmtId="49" fontId="3" fillId="0" borderId="0" xfId="807" applyNumberFormat="1" applyFont="1" applyFill="1" applyBorder="1" applyAlignment="1">
      <alignment horizontal="right" vertical="top"/>
      <protection/>
    </xf>
    <xf numFmtId="0" fontId="3" fillId="0" borderId="0" xfId="807" applyFont="1" applyFill="1" applyBorder="1" applyAlignment="1">
      <alignment vertical="top" wrapText="1"/>
      <protection/>
    </xf>
    <xf numFmtId="0" fontId="3" fillId="0" borderId="0" xfId="807" applyFont="1" applyFill="1" applyBorder="1" applyAlignment="1">
      <alignment horizontal="center"/>
      <protection/>
    </xf>
    <xf numFmtId="4" fontId="2" fillId="0" borderId="0" xfId="807" applyNumberFormat="1" applyFont="1" applyFill="1" applyBorder="1" applyAlignment="1">
      <alignment horizontal="center"/>
      <protection/>
    </xf>
    <xf numFmtId="0" fontId="2" fillId="0" borderId="0" xfId="807" applyFont="1" applyFill="1" applyProtection="1">
      <alignment/>
      <protection/>
    </xf>
    <xf numFmtId="0" fontId="3" fillId="0" borderId="0" xfId="807" applyFont="1" applyFill="1" applyBorder="1" applyAlignment="1" applyProtection="1">
      <alignment horizontal="right" vertical="top"/>
      <protection/>
    </xf>
    <xf numFmtId="0" fontId="3" fillId="0" borderId="0" xfId="807" applyFont="1" applyFill="1" applyBorder="1" applyAlignment="1" applyProtection="1">
      <alignment vertical="top" wrapText="1"/>
      <protection/>
    </xf>
    <xf numFmtId="0" fontId="3" fillId="0" borderId="0" xfId="807" applyFont="1" applyFill="1" applyBorder="1" applyAlignment="1" applyProtection="1">
      <alignment horizontal="center"/>
      <protection/>
    </xf>
    <xf numFmtId="0" fontId="3" fillId="0" borderId="0" xfId="807" applyFont="1" applyFill="1" applyAlignment="1" applyProtection="1">
      <alignment horizontal="right" vertical="top"/>
      <protection/>
    </xf>
    <xf numFmtId="0" fontId="3" fillId="0" borderId="24" xfId="807" applyFont="1" applyFill="1" applyBorder="1" applyAlignment="1" applyProtection="1">
      <alignment horizontal="left" vertical="top" wrapText="1"/>
      <protection/>
    </xf>
    <xf numFmtId="0" fontId="3" fillId="0" borderId="24" xfId="807" applyFont="1" applyFill="1" applyBorder="1" applyAlignment="1" applyProtection="1">
      <alignment horizontal="center"/>
      <protection/>
    </xf>
    <xf numFmtId="0" fontId="2" fillId="0" borderId="0" xfId="807" applyFont="1" applyFill="1" applyAlignment="1" applyProtection="1">
      <alignment horizontal="right"/>
      <protection/>
    </xf>
    <xf numFmtId="0" fontId="3" fillId="0" borderId="0" xfId="807" applyFont="1" applyFill="1" applyAlignment="1" applyProtection="1">
      <alignment horizontal="left" vertical="top" wrapText="1"/>
      <protection/>
    </xf>
    <xf numFmtId="0" fontId="8" fillId="0" borderId="0" xfId="0" applyFont="1" applyFill="1" applyBorder="1" applyAlignment="1">
      <alignment/>
    </xf>
    <xf numFmtId="0" fontId="8" fillId="0" borderId="0" xfId="0" applyFont="1" applyFill="1" applyAlignment="1">
      <alignment/>
    </xf>
    <xf numFmtId="173" fontId="2" fillId="0" borderId="0" xfId="807" applyNumberFormat="1" applyFont="1" applyBorder="1" applyProtection="1">
      <alignment/>
      <protection/>
    </xf>
    <xf numFmtId="0" fontId="8" fillId="0" borderId="0" xfId="0" applyFont="1" applyFill="1" applyAlignment="1">
      <alignment vertical="top" wrapText="1"/>
    </xf>
    <xf numFmtId="0" fontId="8" fillId="0" borderId="0" xfId="0" applyFont="1" applyFill="1" applyBorder="1" applyAlignment="1">
      <alignment horizontal="center"/>
    </xf>
    <xf numFmtId="0" fontId="8" fillId="0" borderId="0" xfId="0" applyFont="1" applyAlignment="1">
      <alignment horizontal="left" wrapText="1"/>
    </xf>
    <xf numFmtId="0" fontId="2" fillId="0" borderId="0" xfId="0" applyFont="1" applyAlignment="1">
      <alignment horizontal="center"/>
    </xf>
    <xf numFmtId="0" fontId="8" fillId="0" borderId="0" xfId="0" applyFont="1" applyAlignment="1">
      <alignment horizontal="center"/>
    </xf>
    <xf numFmtId="0" fontId="8" fillId="0" borderId="0" xfId="0" applyFont="1" applyFill="1" applyAlignment="1">
      <alignment horizontal="right"/>
    </xf>
    <xf numFmtId="0" fontId="8" fillId="0" borderId="0" xfId="0" applyFont="1" applyAlignment="1">
      <alignment wrapText="1"/>
    </xf>
    <xf numFmtId="0" fontId="8" fillId="0" borderId="0" xfId="0" applyFont="1" applyAlignment="1">
      <alignment horizontal="center" wrapText="1"/>
    </xf>
    <xf numFmtId="0" fontId="8" fillId="0" borderId="0" xfId="0" applyFont="1" applyFill="1" applyBorder="1" applyAlignment="1">
      <alignment wrapText="1"/>
    </xf>
    <xf numFmtId="172" fontId="2" fillId="0" borderId="0" xfId="807" applyNumberFormat="1" applyFont="1" applyFill="1" applyAlignment="1">
      <alignment horizontal="right" vertical="top"/>
      <protection/>
    </xf>
    <xf numFmtId="0" fontId="8" fillId="0" borderId="0" xfId="0" applyFont="1" applyAlignment="1">
      <alignment horizontal="justify"/>
    </xf>
    <xf numFmtId="0" fontId="9" fillId="0" borderId="0" xfId="0" applyFont="1" applyFill="1" applyAlignment="1">
      <alignment horizontal="right" vertical="top"/>
    </xf>
    <xf numFmtId="0" fontId="8" fillId="0" borderId="0" xfId="0" applyFont="1" applyFill="1" applyAlignment="1">
      <alignment horizontal="center"/>
    </xf>
    <xf numFmtId="0" fontId="2" fillId="0" borderId="0" xfId="829" applyFont="1" applyFill="1" applyBorder="1" applyAlignment="1">
      <alignment horizontal="right" vertical="top"/>
      <protection/>
    </xf>
    <xf numFmtId="0" fontId="2" fillId="0" borderId="0" xfId="0" applyFont="1" applyFill="1" applyAlignment="1">
      <alignment/>
    </xf>
    <xf numFmtId="0" fontId="2" fillId="0" borderId="0" xfId="807" applyFont="1" applyFill="1" applyBorder="1" applyProtection="1">
      <alignment/>
      <protection/>
    </xf>
    <xf numFmtId="0" fontId="2" fillId="70" borderId="0" xfId="0" applyFont="1" applyFill="1" applyAlignment="1">
      <alignment/>
    </xf>
    <xf numFmtId="49" fontId="2" fillId="0" borderId="0" xfId="0" applyNumberFormat="1" applyFont="1" applyFill="1" applyBorder="1" applyAlignment="1">
      <alignment horizontal="left" vertical="top" wrapText="1"/>
    </xf>
    <xf numFmtId="173" fontId="8" fillId="0" borderId="0" xfId="0" applyNumberFormat="1" applyFont="1" applyFill="1" applyAlignment="1">
      <alignment/>
    </xf>
    <xf numFmtId="0" fontId="2" fillId="0" borderId="0" xfId="0" applyFont="1" applyFill="1" applyBorder="1" applyAlignment="1">
      <alignment horizontal="right" vertical="top"/>
    </xf>
    <xf numFmtId="173" fontId="3" fillId="0" borderId="0" xfId="807" applyNumberFormat="1" applyFont="1" applyFill="1" applyBorder="1" applyAlignment="1">
      <alignment horizontal="center"/>
      <protection/>
    </xf>
    <xf numFmtId="173" fontId="3" fillId="63" borderId="6" xfId="807" applyNumberFormat="1" applyFont="1" applyFill="1" applyBorder="1" applyAlignment="1">
      <alignment horizontal="center"/>
      <protection/>
    </xf>
    <xf numFmtId="173" fontId="3" fillId="0" borderId="0" xfId="807" applyNumberFormat="1" applyFont="1" applyFill="1" applyBorder="1" applyAlignment="1" applyProtection="1">
      <alignment horizontal="center"/>
      <protection/>
    </xf>
    <xf numFmtId="173" fontId="3" fillId="0" borderId="24" xfId="807" applyNumberFormat="1" applyFont="1" applyFill="1" applyBorder="1" applyAlignment="1" applyProtection="1">
      <alignment horizontal="center"/>
      <protection/>
    </xf>
    <xf numFmtId="0" fontId="2" fillId="0" borderId="0" xfId="827" applyFont="1" applyFill="1" applyBorder="1" applyAlignment="1">
      <alignment horizontal="center"/>
      <protection/>
    </xf>
    <xf numFmtId="1" fontId="2" fillId="0" borderId="0" xfId="827" applyNumberFormat="1" applyFont="1" applyFill="1" applyBorder="1" applyAlignment="1">
      <alignment horizontal="center"/>
      <protection/>
    </xf>
    <xf numFmtId="0" fontId="2" fillId="0" borderId="0" xfId="829" applyFont="1" applyFill="1" applyBorder="1" applyAlignment="1">
      <alignment horizontal="center"/>
      <protection/>
    </xf>
    <xf numFmtId="1" fontId="2" fillId="0" borderId="0" xfId="829" applyNumberFormat="1" applyFont="1" applyFill="1" applyBorder="1" applyAlignment="1">
      <alignment horizontal="center"/>
      <protection/>
    </xf>
    <xf numFmtId="4" fontId="2" fillId="0" borderId="0" xfId="883" applyNumberFormat="1" applyFont="1" applyFill="1" applyBorder="1" applyAlignment="1">
      <alignment horizontal="center"/>
    </xf>
    <xf numFmtId="173" fontId="2" fillId="0" borderId="0" xfId="807" applyNumberFormat="1" applyFont="1" applyBorder="1" applyAlignment="1" applyProtection="1">
      <alignment horizontal="center"/>
      <protection/>
    </xf>
    <xf numFmtId="173" fontId="2" fillId="66" borderId="6" xfId="807" applyNumberFormat="1" applyFont="1" applyFill="1" applyBorder="1" applyAlignment="1" applyProtection="1">
      <alignment horizontal="center"/>
      <protection locked="0"/>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0" fontId="8" fillId="0" borderId="0" xfId="0" applyFont="1" applyFill="1" applyBorder="1" applyAlignment="1">
      <alignment horizontal="center" wrapText="1"/>
    </xf>
    <xf numFmtId="173" fontId="2" fillId="0" borderId="0" xfId="807" applyNumberFormat="1" applyFont="1" applyFill="1" applyBorder="1" applyAlignment="1" applyProtection="1">
      <alignment horizontal="center"/>
      <protection locked="0"/>
    </xf>
    <xf numFmtId="173" fontId="2" fillId="0" borderId="0" xfId="807" applyNumberFormat="1" applyFont="1" applyFill="1" applyBorder="1" applyAlignment="1" applyProtection="1">
      <alignment horizontal="center"/>
      <protection/>
    </xf>
    <xf numFmtId="1" fontId="2" fillId="0" borderId="0" xfId="827" applyNumberFormat="1" applyFont="1" applyFill="1" applyBorder="1" applyAlignment="1">
      <alignment horizontal="right" vertical="top"/>
      <protection/>
    </xf>
    <xf numFmtId="2" fontId="2" fillId="0" borderId="0" xfId="883" applyNumberFormat="1" applyFont="1" applyFill="1" applyBorder="1" applyAlignment="1">
      <alignment horizontal="center"/>
    </xf>
    <xf numFmtId="0" fontId="2" fillId="0" borderId="0" xfId="827" applyNumberFormat="1" applyFont="1" applyFill="1" applyAlignment="1">
      <alignment horizontal="center"/>
      <protection/>
    </xf>
    <xf numFmtId="4" fontId="2" fillId="0" borderId="0" xfId="827" applyNumberFormat="1" applyFont="1" applyFill="1" applyAlignment="1">
      <alignment horizontal="center"/>
      <protection/>
    </xf>
    <xf numFmtId="0" fontId="10" fillId="0" borderId="0" xfId="827" applyFont="1" applyFill="1" applyAlignment="1">
      <alignment/>
      <protection/>
    </xf>
    <xf numFmtId="0" fontId="12" fillId="0" borderId="0" xfId="827" applyFont="1" applyFill="1" applyAlignment="1">
      <alignment/>
      <protection/>
    </xf>
    <xf numFmtId="0" fontId="2" fillId="0" borderId="0" xfId="827" applyFont="1" applyFill="1" applyAlignment="1">
      <alignment/>
      <protection/>
    </xf>
    <xf numFmtId="0" fontId="3" fillId="0" borderId="0" xfId="828" applyFont="1" applyAlignment="1">
      <alignment horizontal="left" vertical="top"/>
      <protection/>
    </xf>
    <xf numFmtId="0" fontId="3" fillId="0" borderId="0" xfId="828" applyFont="1" applyAlignment="1">
      <alignment wrapText="1"/>
      <protection/>
    </xf>
    <xf numFmtId="0" fontId="3" fillId="0" borderId="0" xfId="828" applyFont="1" applyAlignment="1">
      <alignment/>
      <protection/>
    </xf>
    <xf numFmtId="173" fontId="3" fillId="0" borderId="0" xfId="828" applyNumberFormat="1" applyFont="1">
      <alignment/>
      <protection/>
    </xf>
    <xf numFmtId="0" fontId="2" fillId="0" borderId="0" xfId="828" applyFont="1">
      <alignment/>
      <protection/>
    </xf>
    <xf numFmtId="0" fontId="3" fillId="0" borderId="0" xfId="828" applyFont="1" applyAlignment="1">
      <alignment horizontal="right" vertical="top"/>
      <protection/>
    </xf>
    <xf numFmtId="0" fontId="3" fillId="0" borderId="25" xfId="828" applyFont="1" applyBorder="1" applyAlignment="1">
      <alignment/>
      <protection/>
    </xf>
    <xf numFmtId="0" fontId="2" fillId="0" borderId="25" xfId="828" applyFont="1" applyBorder="1" applyAlignment="1">
      <alignment horizontal="right"/>
      <protection/>
    </xf>
    <xf numFmtId="0" fontId="3" fillId="0" borderId="25" xfId="828" applyFont="1" applyBorder="1" applyAlignment="1">
      <alignment horizontal="left"/>
      <protection/>
    </xf>
    <xf numFmtId="173" fontId="3" fillId="0" borderId="25" xfId="828" applyNumberFormat="1" applyFont="1" applyBorder="1" applyAlignment="1">
      <alignment horizontal="right"/>
      <protection/>
    </xf>
    <xf numFmtId="0" fontId="2" fillId="0" borderId="0" xfId="828" applyFont="1" applyAlignment="1">
      <alignment horizontal="right"/>
      <protection/>
    </xf>
    <xf numFmtId="0" fontId="2" fillId="0" borderId="0" xfId="828" applyFont="1" applyAlignment="1">
      <alignment horizontal="right" vertical="top"/>
      <protection/>
    </xf>
    <xf numFmtId="0" fontId="2" fillId="0" borderId="26" xfId="828" applyFont="1" applyBorder="1" applyAlignment="1">
      <alignment wrapText="1"/>
      <protection/>
    </xf>
    <xf numFmtId="0" fontId="2" fillId="0" borderId="26" xfId="828" applyFont="1" applyBorder="1" applyAlignment="1">
      <alignment/>
      <protection/>
    </xf>
    <xf numFmtId="173" fontId="2" fillId="0" borderId="26" xfId="828" applyNumberFormat="1" applyFont="1" applyBorder="1">
      <alignment/>
      <protection/>
    </xf>
    <xf numFmtId="49" fontId="2" fillId="0" borderId="0" xfId="828" applyNumberFormat="1" applyFont="1" applyAlignment="1">
      <alignment horizontal="center" vertical="top"/>
      <protection/>
    </xf>
    <xf numFmtId="0" fontId="2" fillId="0" borderId="0" xfId="828" applyFont="1" applyBorder="1" applyAlignment="1">
      <alignment wrapText="1"/>
      <protection/>
    </xf>
    <xf numFmtId="0" fontId="2" fillId="0" borderId="0" xfId="828" applyFont="1" applyBorder="1" applyAlignment="1">
      <alignment/>
      <protection/>
    </xf>
    <xf numFmtId="173" fontId="2" fillId="0" borderId="0" xfId="828" applyNumberFormat="1" applyFont="1" applyBorder="1">
      <alignment/>
      <protection/>
    </xf>
    <xf numFmtId="0" fontId="3" fillId="0" borderId="0" xfId="828" applyFont="1" applyBorder="1" applyAlignment="1">
      <alignment wrapText="1"/>
      <protection/>
    </xf>
    <xf numFmtId="0" fontId="3" fillId="0" borderId="0" xfId="828" applyFont="1" applyBorder="1" applyAlignment="1">
      <alignment/>
      <protection/>
    </xf>
    <xf numFmtId="0" fontId="2" fillId="0" borderId="0" xfId="828" applyFont="1" applyAlignment="1">
      <alignment/>
      <protection/>
    </xf>
    <xf numFmtId="173" fontId="2" fillId="0" borderId="0" xfId="828" applyNumberFormat="1" applyFont="1">
      <alignment/>
      <protection/>
    </xf>
    <xf numFmtId="0" fontId="2" fillId="0" borderId="0" xfId="828" applyFont="1" applyAlignment="1">
      <alignment wrapText="1"/>
      <protection/>
    </xf>
    <xf numFmtId="0" fontId="3" fillId="0" borderId="0" xfId="807" applyFont="1" applyBorder="1" applyAlignment="1">
      <alignment horizontal="right" vertical="top"/>
      <protection/>
    </xf>
    <xf numFmtId="0" fontId="3" fillId="0" borderId="0" xfId="807" applyFont="1" applyBorder="1" applyAlignment="1">
      <alignment horizontal="left" vertical="top" wrapText="1"/>
      <protection/>
    </xf>
    <xf numFmtId="0" fontId="2" fillId="0" borderId="0" xfId="807" applyFont="1" applyBorder="1" applyAlignment="1" applyProtection="1">
      <alignment vertical="top"/>
      <protection/>
    </xf>
    <xf numFmtId="0" fontId="2" fillId="0" borderId="0" xfId="807" applyFont="1" applyAlignment="1" applyProtection="1">
      <alignment vertical="top"/>
      <protection/>
    </xf>
    <xf numFmtId="0" fontId="3" fillId="0" borderId="0" xfId="807" applyFont="1" applyBorder="1" applyAlignment="1" applyProtection="1">
      <alignment horizontal="right" vertical="top"/>
      <protection/>
    </xf>
    <xf numFmtId="0" fontId="3" fillId="0" borderId="24" xfId="807" applyFont="1" applyBorder="1" applyAlignment="1" applyProtection="1">
      <alignment horizontal="left" vertical="top" wrapText="1"/>
      <protection/>
    </xf>
    <xf numFmtId="0" fontId="2" fillId="0" borderId="24" xfId="807" applyFont="1" applyBorder="1" applyAlignment="1" applyProtection="1">
      <alignment horizontal="right" vertical="top"/>
      <protection/>
    </xf>
    <xf numFmtId="172" fontId="2" fillId="0" borderId="0" xfId="807" applyNumberFormat="1" applyFont="1" applyAlignment="1">
      <alignment vertical="top"/>
      <protection/>
    </xf>
    <xf numFmtId="0" fontId="9" fillId="0" borderId="0" xfId="0" applyFont="1" applyAlignment="1">
      <alignment horizontal="justify"/>
    </xf>
    <xf numFmtId="0" fontId="8" fillId="0" borderId="0" xfId="0" applyFont="1" applyAlignment="1">
      <alignment vertical="top"/>
    </xf>
    <xf numFmtId="0" fontId="13" fillId="0" borderId="0" xfId="0" applyFont="1" applyAlignment="1">
      <alignment/>
    </xf>
    <xf numFmtId="0" fontId="13" fillId="0" borderId="0" xfId="0" applyFont="1" applyAlignment="1">
      <alignment horizontal="left" indent="1"/>
    </xf>
    <xf numFmtId="0" fontId="13" fillId="0" borderId="0" xfId="0" applyFont="1" applyAlignment="1">
      <alignment horizontal="right" vertical="top"/>
    </xf>
    <xf numFmtId="0" fontId="8" fillId="0" borderId="0" xfId="0" applyFont="1" applyAlignment="1">
      <alignment horizontal="justify"/>
    </xf>
    <xf numFmtId="0" fontId="8" fillId="0" borderId="0" xfId="0" applyFont="1" applyAlignment="1">
      <alignment horizontal="left" vertical="top" wrapText="1"/>
    </xf>
    <xf numFmtId="0" fontId="8" fillId="0" borderId="0" xfId="0" applyFont="1" applyAlignment="1">
      <alignment horizontal="left" vertical="top" wrapText="1"/>
    </xf>
    <xf numFmtId="49" fontId="2" fillId="0" borderId="0" xfId="0" applyNumberFormat="1" applyFont="1" applyFill="1" applyBorder="1" applyAlignment="1">
      <alignment horizontal="right" vertical="center" wrapText="1"/>
    </xf>
    <xf numFmtId="0" fontId="14" fillId="0" borderId="21" xfId="828" applyFont="1" applyBorder="1" applyAlignment="1">
      <alignment horizontal="right" vertical="top"/>
      <protection/>
    </xf>
    <xf numFmtId="0" fontId="15" fillId="0" borderId="21" xfId="828" applyFont="1" applyBorder="1" applyAlignment="1">
      <alignment horizontal="left"/>
      <protection/>
    </xf>
    <xf numFmtId="4" fontId="15" fillId="0" borderId="21" xfId="828" applyNumberFormat="1" applyFont="1" applyBorder="1">
      <alignment/>
      <protection/>
    </xf>
    <xf numFmtId="0" fontId="14" fillId="0" borderId="0" xfId="828" applyFont="1">
      <alignment/>
      <protection/>
    </xf>
    <xf numFmtId="0" fontId="8" fillId="70" borderId="0" xfId="0" applyFont="1" applyFill="1" applyAlignment="1">
      <alignment wrapText="1"/>
    </xf>
    <xf numFmtId="0" fontId="8" fillId="70" borderId="0" xfId="0" applyFont="1" applyFill="1" applyAlignment="1">
      <alignment vertical="top" wrapText="1"/>
    </xf>
    <xf numFmtId="0" fontId="3" fillId="0" borderId="0" xfId="827" applyFont="1" applyFill="1" applyBorder="1" applyAlignment="1">
      <alignment horizontal="left" vertical="top" wrapText="1"/>
      <protection/>
    </xf>
    <xf numFmtId="0" fontId="3" fillId="0" borderId="0" xfId="807" applyFont="1" applyFill="1" applyBorder="1" applyAlignment="1" applyProtection="1">
      <alignment horizontal="left" vertical="top" wrapText="1"/>
      <protection/>
    </xf>
    <xf numFmtId="0" fontId="8" fillId="0" borderId="0" xfId="0" applyFont="1" applyAlignment="1">
      <alignment horizontal="left"/>
    </xf>
    <xf numFmtId="0" fontId="8" fillId="0" borderId="0" xfId="0" applyFont="1" applyFill="1" applyBorder="1" applyAlignment="1">
      <alignment horizontal="left" wrapText="1"/>
    </xf>
    <xf numFmtId="0" fontId="8" fillId="0" borderId="0" xfId="0" applyFont="1" applyFill="1" applyAlignment="1">
      <alignment horizontal="left" vertical="top" wrapText="1"/>
    </xf>
    <xf numFmtId="0" fontId="2" fillId="0" borderId="0" xfId="0" applyFont="1" applyFill="1" applyAlignment="1">
      <alignment horizontal="left" wrapText="1"/>
    </xf>
    <xf numFmtId="0" fontId="2" fillId="0" borderId="0" xfId="828" applyFont="1" applyAlignment="1">
      <alignment horizontal="center"/>
      <protection/>
    </xf>
    <xf numFmtId="173" fontId="15" fillId="0" borderId="21" xfId="828" applyNumberFormat="1" applyFont="1" applyFill="1" applyBorder="1">
      <alignment/>
      <protection/>
    </xf>
    <xf numFmtId="0" fontId="2" fillId="0" borderId="0" xfId="829" applyFont="1" applyFill="1" applyBorder="1" applyAlignment="1">
      <alignment horizontal="left" vertical="top" wrapText="1"/>
      <protection/>
    </xf>
    <xf numFmtId="0" fontId="3" fillId="0" borderId="0" xfId="807" applyFont="1" applyFill="1" applyBorder="1" applyAlignment="1">
      <alignment horizontal="left"/>
      <protection/>
    </xf>
    <xf numFmtId="173" fontId="3" fillId="0" borderId="0" xfId="807" applyNumberFormat="1" applyFont="1" applyFill="1" applyBorder="1" applyAlignment="1">
      <alignment horizontal="right"/>
      <protection/>
    </xf>
    <xf numFmtId="172" fontId="2" fillId="0" borderId="0" xfId="0" applyNumberFormat="1" applyFont="1" applyFill="1" applyBorder="1" applyAlignment="1">
      <alignment horizontal="right" vertical="top"/>
    </xf>
    <xf numFmtId="186" fontId="2" fillId="0" borderId="0" xfId="807" applyNumberFormat="1" applyFont="1" applyFill="1" applyBorder="1" applyAlignment="1">
      <alignment horizontal="right"/>
      <protection/>
    </xf>
    <xf numFmtId="0" fontId="8" fillId="0" borderId="0" xfId="0" applyFont="1" applyFill="1" applyAlignment="1">
      <alignment horizontal="left" wrapText="1"/>
    </xf>
    <xf numFmtId="0" fontId="2" fillId="0" borderId="0" xfId="0" applyFont="1" applyFill="1" applyBorder="1" applyAlignment="1">
      <alignment horizontal="justify" vertical="top" wrapText="1"/>
    </xf>
    <xf numFmtId="173" fontId="3" fillId="0" borderId="0" xfId="807" applyNumberFormat="1" applyFont="1" applyFill="1" applyBorder="1" applyProtection="1">
      <alignment/>
      <protection/>
    </xf>
    <xf numFmtId="0" fontId="2" fillId="0" borderId="0" xfId="827" applyFont="1" applyFill="1" applyBorder="1" applyAlignment="1">
      <alignment horizontal="left" vertical="top" wrapText="1"/>
      <protection/>
    </xf>
    <xf numFmtId="0" fontId="2" fillId="0" borderId="0" xfId="827" applyFont="1" applyFill="1" applyAlignment="1">
      <alignment horizontal="left" vertical="top" wrapText="1"/>
      <protection/>
    </xf>
    <xf numFmtId="186" fontId="2" fillId="0" borderId="0" xfId="807" applyNumberFormat="1" applyFont="1" applyFill="1" applyBorder="1" applyAlignment="1">
      <alignment horizontal="center"/>
      <protection/>
    </xf>
    <xf numFmtId="186" fontId="3" fillId="0" borderId="0" xfId="807" applyNumberFormat="1" applyFont="1" applyFill="1" applyBorder="1" applyAlignment="1" applyProtection="1">
      <alignment horizontal="center"/>
      <protection/>
    </xf>
    <xf numFmtId="186" fontId="3" fillId="0" borderId="24" xfId="807" applyNumberFormat="1" applyFont="1" applyFill="1" applyBorder="1" applyAlignment="1" applyProtection="1">
      <alignment horizontal="center"/>
      <protection/>
    </xf>
    <xf numFmtId="186" fontId="8" fillId="0" borderId="0" xfId="0" applyNumberFormat="1" applyFont="1" applyAlignment="1">
      <alignment horizontal="center" wrapText="1"/>
    </xf>
    <xf numFmtId="186" fontId="8" fillId="0" borderId="0" xfId="0" applyNumberFormat="1" applyFont="1" applyFill="1" applyBorder="1" applyAlignment="1">
      <alignment horizontal="center"/>
    </xf>
    <xf numFmtId="186" fontId="8" fillId="0" borderId="0" xfId="0" applyNumberFormat="1" applyFont="1" applyFill="1" applyAlignment="1">
      <alignment horizontal="center"/>
    </xf>
    <xf numFmtId="186" fontId="8" fillId="0" borderId="0" xfId="0" applyNumberFormat="1" applyFont="1" applyAlignment="1">
      <alignment horizontal="center"/>
    </xf>
    <xf numFmtId="0" fontId="2" fillId="0" borderId="0" xfId="829" applyFont="1" applyFill="1" applyAlignment="1">
      <alignment horizontal="left" vertical="top" wrapText="1"/>
      <protection/>
    </xf>
    <xf numFmtId="0" fontId="2" fillId="0" borderId="0" xfId="829" applyFont="1" applyFill="1" applyAlignment="1">
      <alignment horizontal="center"/>
      <protection/>
    </xf>
    <xf numFmtId="172" fontId="2" fillId="0" borderId="0" xfId="829" applyNumberFormat="1" applyFont="1" applyFill="1" applyAlignment="1">
      <alignment vertical="top"/>
      <protection/>
    </xf>
    <xf numFmtId="178" fontId="2" fillId="0" borderId="0" xfId="807" applyNumberFormat="1" applyFont="1" applyFill="1" applyBorder="1" applyAlignment="1" applyProtection="1">
      <alignment horizontal="center"/>
      <protection/>
    </xf>
    <xf numFmtId="178" fontId="2" fillId="0" borderId="0" xfId="883" applyNumberFormat="1" applyFont="1" applyFill="1" applyBorder="1" applyAlignment="1">
      <alignment horizontal="center"/>
    </xf>
    <xf numFmtId="0" fontId="2" fillId="0" borderId="0" xfId="827" applyFont="1" applyFill="1" applyAlignment="1">
      <alignment horizontal="center"/>
      <protection/>
    </xf>
    <xf numFmtId="3" fontId="2" fillId="0" borderId="0" xfId="827" applyNumberFormat="1" applyFont="1" applyFill="1" applyAlignment="1">
      <alignment horizontal="center"/>
      <protection/>
    </xf>
    <xf numFmtId="0" fontId="2" fillId="0" borderId="0" xfId="829" applyFont="1" applyFill="1" applyBorder="1" applyAlignment="1">
      <alignment horizontal="right" vertical="center"/>
      <protection/>
    </xf>
    <xf numFmtId="0" fontId="8" fillId="0" borderId="0" xfId="0" applyFont="1" applyFill="1" applyAlignment="1">
      <alignment horizontal="center" wrapText="1"/>
    </xf>
    <xf numFmtId="4" fontId="3" fillId="0" borderId="0" xfId="807" applyNumberFormat="1" applyFont="1" applyFill="1" applyBorder="1" applyProtection="1">
      <alignment/>
      <protection locked="0"/>
    </xf>
    <xf numFmtId="3" fontId="3" fillId="0" borderId="0" xfId="807" applyNumberFormat="1" applyFont="1" applyFill="1" applyBorder="1" applyAlignment="1" applyProtection="1">
      <alignment horizontal="center"/>
      <protection/>
    </xf>
    <xf numFmtId="178" fontId="3" fillId="0" borderId="0" xfId="807" applyNumberFormat="1" applyFont="1" applyFill="1" applyBorder="1" applyProtection="1">
      <alignment/>
      <protection/>
    </xf>
    <xf numFmtId="0" fontId="48" fillId="0" borderId="0" xfId="0" applyFont="1" applyFill="1" applyAlignment="1">
      <alignment horizontal="left" wrapText="1"/>
    </xf>
    <xf numFmtId="173" fontId="49" fillId="0" borderId="0" xfId="807" applyNumberFormat="1" applyFont="1" applyBorder="1" applyProtection="1">
      <alignment/>
      <protection/>
    </xf>
    <xf numFmtId="0" fontId="49" fillId="0" borderId="0" xfId="829" applyFont="1" applyFill="1" applyBorder="1" applyAlignment="1">
      <alignment horizontal="right"/>
      <protection/>
    </xf>
    <xf numFmtId="0" fontId="8" fillId="0" borderId="0" xfId="0" applyFont="1" applyFill="1" applyAlignment="1">
      <alignment wrapText="1"/>
    </xf>
    <xf numFmtId="178" fontId="3" fillId="0" borderId="0" xfId="807" applyNumberFormat="1" applyFont="1" applyFill="1" applyBorder="1" applyAlignment="1" applyProtection="1">
      <alignment horizontal="center"/>
      <protection/>
    </xf>
    <xf numFmtId="0" fontId="2" fillId="0" borderId="0" xfId="829" applyFont="1" applyFill="1" applyAlignment="1">
      <alignment horizontal="right" vertical="top"/>
      <protection/>
    </xf>
    <xf numFmtId="0" fontId="2" fillId="0" borderId="0" xfId="829" applyFont="1" applyFill="1" applyAlignment="1" quotePrefix="1">
      <alignment horizontal="right" vertical="top"/>
      <protection/>
    </xf>
    <xf numFmtId="4" fontId="3" fillId="0" borderId="0" xfId="807" applyNumberFormat="1" applyFont="1" applyFill="1" applyBorder="1" applyAlignment="1" applyProtection="1">
      <alignment horizontal="center"/>
      <protection locked="0"/>
    </xf>
    <xf numFmtId="173" fontId="3" fillId="0" borderId="0" xfId="807" applyNumberFormat="1" applyFont="1" applyFill="1" applyBorder="1" applyAlignment="1" applyProtection="1">
      <alignment horizontal="center"/>
      <protection locked="0"/>
    </xf>
    <xf numFmtId="0" fontId="11" fillId="0" borderId="0" xfId="829" applyFont="1" applyFill="1" applyBorder="1" applyAlignment="1">
      <alignment horizontal="left" vertical="top" wrapText="1"/>
      <protection/>
    </xf>
    <xf numFmtId="1" fontId="49" fillId="0" borderId="0" xfId="829" applyNumberFormat="1" applyFont="1" applyFill="1" applyBorder="1" applyAlignment="1">
      <alignment horizontal="right"/>
      <protection/>
    </xf>
    <xf numFmtId="173" fontId="2" fillId="0" borderId="6" xfId="807" applyNumberFormat="1" applyFont="1" applyFill="1" applyBorder="1" applyAlignment="1" applyProtection="1">
      <alignment horizontal="center"/>
      <protection locked="0"/>
    </xf>
    <xf numFmtId="0" fontId="3" fillId="0" borderId="0" xfId="829" applyFont="1" applyFill="1" applyAlignment="1">
      <alignment horizontal="left" vertical="top" wrapText="1"/>
      <protection/>
    </xf>
    <xf numFmtId="1" fontId="2" fillId="0" borderId="0" xfId="829" applyNumberFormat="1" applyFont="1" applyFill="1" applyAlignment="1">
      <alignment horizontal="center"/>
      <protection/>
    </xf>
    <xf numFmtId="1" fontId="8" fillId="0" borderId="0" xfId="0" applyNumberFormat="1" applyFont="1" applyFill="1" applyAlignment="1">
      <alignment horizontal="center" wrapText="1"/>
    </xf>
    <xf numFmtId="1" fontId="2" fillId="0" borderId="0" xfId="827" applyNumberFormat="1" applyFont="1" applyFill="1" applyAlignment="1">
      <alignment horizontal="center"/>
      <protection/>
    </xf>
    <xf numFmtId="0" fontId="2" fillId="0" borderId="0" xfId="829" applyFont="1" applyFill="1" applyBorder="1" applyAlignment="1">
      <alignment horizontal="justify" vertical="top" wrapText="1"/>
      <protection/>
    </xf>
    <xf numFmtId="0" fontId="8" fillId="0" borderId="0" xfId="824" applyFont="1">
      <alignment/>
      <protection/>
    </xf>
    <xf numFmtId="0" fontId="8" fillId="0" borderId="0" xfId="824" applyFont="1" applyAlignment="1">
      <alignment horizontal="center"/>
      <protection/>
    </xf>
    <xf numFmtId="3" fontId="8" fillId="0" borderId="0" xfId="824" applyNumberFormat="1" applyFont="1" applyFill="1" applyAlignment="1">
      <alignment horizontal="center"/>
      <protection/>
    </xf>
    <xf numFmtId="0" fontId="8" fillId="0" borderId="0" xfId="824" applyFont="1" applyFill="1" applyAlignment="1">
      <alignment horizontal="center"/>
      <protection/>
    </xf>
    <xf numFmtId="0" fontId="8" fillId="0" borderId="0" xfId="824" applyFont="1" applyFill="1">
      <alignment/>
      <protection/>
    </xf>
    <xf numFmtId="0" fontId="8" fillId="70" borderId="0" xfId="824" applyFont="1" applyFill="1" applyAlignment="1">
      <alignment horizontal="center"/>
      <protection/>
    </xf>
    <xf numFmtId="0" fontId="8" fillId="0" borderId="0" xfId="805" applyFont="1" applyFill="1" applyAlignment="1">
      <alignment/>
      <protection/>
    </xf>
    <xf numFmtId="173" fontId="2" fillId="0" borderId="0" xfId="805" applyNumberFormat="1" applyFont="1" applyFill="1" applyBorder="1" applyAlignment="1">
      <alignment horizontal="center" wrapText="1"/>
      <protection/>
    </xf>
    <xf numFmtId="0" fontId="8" fillId="0" borderId="0" xfId="805" applyFont="1" applyFill="1" applyAlignment="1">
      <alignment horizontal="center" wrapText="1"/>
      <protection/>
    </xf>
    <xf numFmtId="0" fontId="8" fillId="0" borderId="0" xfId="805" applyFont="1" applyFill="1" applyAlignment="1">
      <alignment horizontal="left" wrapText="1"/>
      <protection/>
    </xf>
    <xf numFmtId="0" fontId="2" fillId="0" borderId="0" xfId="805" applyFont="1" applyFill="1" applyAlignment="1">
      <alignment horizontal="left" vertical="top" wrapText="1"/>
      <protection/>
    </xf>
    <xf numFmtId="0" fontId="8" fillId="0" borderId="0" xfId="824" applyFont="1" applyFill="1" applyBorder="1" applyAlignment="1">
      <alignment horizontal="center" wrapText="1"/>
      <protection/>
    </xf>
    <xf numFmtId="3" fontId="2" fillId="0" borderId="0" xfId="805" applyNumberFormat="1" applyFont="1" applyFill="1" applyAlignment="1">
      <alignment horizontal="center" wrapText="1"/>
      <protection/>
    </xf>
    <xf numFmtId="0" fontId="2" fillId="0" borderId="0" xfId="805" applyFont="1" applyFill="1" applyAlignment="1">
      <alignment horizontal="center" wrapText="1"/>
      <protection/>
    </xf>
    <xf numFmtId="0" fontId="2" fillId="0" borderId="0" xfId="805" applyFont="1" applyFill="1" applyAlignment="1">
      <alignment horizontal="center" vertical="top" wrapText="1"/>
      <protection/>
    </xf>
    <xf numFmtId="4" fontId="2" fillId="0" borderId="0" xfId="866" applyNumberFormat="1" applyFont="1" applyFill="1" applyBorder="1" applyAlignment="1">
      <alignment horizontal="center"/>
    </xf>
    <xf numFmtId="3" fontId="2" fillId="0" borderId="0" xfId="824" applyNumberFormat="1" applyFont="1" applyFill="1" applyBorder="1" applyAlignment="1">
      <alignment horizontal="center" wrapText="1"/>
      <protection/>
    </xf>
    <xf numFmtId="0" fontId="2" fillId="0" borderId="0" xfId="824" applyFont="1" applyFill="1" applyBorder="1" applyAlignment="1">
      <alignment horizontal="center" wrapText="1"/>
      <protection/>
    </xf>
    <xf numFmtId="0" fontId="2" fillId="0" borderId="0" xfId="824" applyFont="1" applyFill="1" applyBorder="1" applyAlignment="1">
      <alignment horizontal="left" wrapText="1"/>
      <protection/>
    </xf>
    <xf numFmtId="3" fontId="2" fillId="0" borderId="0" xfId="829" applyNumberFormat="1" applyFont="1" applyFill="1" applyAlignment="1">
      <alignment horizontal="center"/>
      <protection/>
    </xf>
    <xf numFmtId="172" fontId="2" fillId="0" borderId="0" xfId="829" applyNumberFormat="1" applyFont="1" applyFill="1" applyAlignment="1">
      <alignment horizontal="right" vertical="top"/>
      <protection/>
    </xf>
    <xf numFmtId="3" fontId="3" fillId="0" borderId="24" xfId="807" applyNumberFormat="1" applyFont="1" applyFill="1" applyBorder="1" applyAlignment="1" applyProtection="1">
      <alignment horizontal="center"/>
      <protection/>
    </xf>
    <xf numFmtId="3" fontId="2" fillId="0" borderId="0" xfId="807" applyNumberFormat="1" applyFont="1" applyFill="1" applyBorder="1" applyAlignment="1">
      <alignment horizontal="center"/>
      <protection/>
    </xf>
    <xf numFmtId="0" fontId="3" fillId="0" borderId="0" xfId="829" applyFont="1" applyFill="1" applyBorder="1" applyAlignment="1">
      <alignment horizontal="justify" vertical="top" wrapText="1"/>
      <protection/>
    </xf>
    <xf numFmtId="172" fontId="2" fillId="0" borderId="0" xfId="823" applyNumberFormat="1" applyFont="1" applyFill="1" applyBorder="1" applyAlignment="1">
      <alignment horizontal="right" vertical="top"/>
      <protection/>
    </xf>
    <xf numFmtId="0" fontId="2" fillId="0" borderId="0" xfId="829" applyFont="1" applyFill="1" applyAlignment="1">
      <alignment horizontal="center" wrapText="1"/>
      <protection/>
    </xf>
    <xf numFmtId="4" fontId="2" fillId="66" borderId="6" xfId="807" applyNumberFormat="1" applyFont="1" applyFill="1" applyBorder="1" applyAlignment="1" applyProtection="1">
      <alignment horizontal="center"/>
      <protection locked="0"/>
    </xf>
    <xf numFmtId="0" fontId="2" fillId="0" borderId="0" xfId="829" applyFont="1" applyFill="1" applyAlignment="1">
      <alignment horizontal="center" vertical="top" wrapText="1"/>
      <protection/>
    </xf>
    <xf numFmtId="0" fontId="2" fillId="0" borderId="0" xfId="823" applyFont="1">
      <alignment/>
      <protection/>
    </xf>
    <xf numFmtId="0" fontId="11" fillId="0" borderId="0" xfId="829" applyFont="1" applyFill="1" applyAlignment="1">
      <alignment horizontal="left" vertical="top" wrapText="1"/>
      <protection/>
    </xf>
    <xf numFmtId="0" fontId="2" fillId="0" borderId="0" xfId="823" applyFont="1" applyAlignment="1">
      <alignment vertical="top"/>
      <protection/>
    </xf>
    <xf numFmtId="0" fontId="11" fillId="0" borderId="0" xfId="807" applyFont="1" applyFill="1" applyAlignment="1" applyProtection="1">
      <alignment horizontal="left" vertical="top" wrapText="1"/>
      <protection/>
    </xf>
    <xf numFmtId="0" fontId="3" fillId="0" borderId="0" xfId="0" applyFont="1" applyFill="1" applyBorder="1" applyAlignment="1">
      <alignment horizontal="left" vertical="top" wrapText="1"/>
    </xf>
    <xf numFmtId="2" fontId="2" fillId="0" borderId="0" xfId="0" applyNumberFormat="1" applyFont="1" applyFill="1" applyBorder="1" applyAlignment="1">
      <alignment horizontal="center" wrapText="1"/>
    </xf>
    <xf numFmtId="0" fontId="2" fillId="0" borderId="0" xfId="830" applyFont="1" applyFill="1" applyBorder="1" applyAlignment="1">
      <alignment horizontal="left" vertical="center" wrapText="1"/>
      <protection/>
    </xf>
  </cellXfs>
  <cellStyles count="1015">
    <cellStyle name="Normal" xfId="0"/>
    <cellStyle name="20% - Accent1" xfId="15"/>
    <cellStyle name="20% - Accent1 2" xfId="16"/>
    <cellStyle name="20% - Accent1 2 2" xfId="17"/>
    <cellStyle name="20% - Accent1 2 3" xfId="18"/>
    <cellStyle name="20% - Accent1 2 4" xfId="19"/>
    <cellStyle name="20% - Accent1 2 5" xfId="20"/>
    <cellStyle name="20% - Accent1 2 6" xfId="21"/>
    <cellStyle name="20% - Accent1 2 7" xfId="22"/>
    <cellStyle name="20% - Accent1 2_B" xfId="23"/>
    <cellStyle name="20% - Accent1 3" xfId="24"/>
    <cellStyle name="20% - Accent1 3 2" xfId="25"/>
    <cellStyle name="20% - Accent1 3 3" xfId="26"/>
    <cellStyle name="20% - Accent1 3 4" xfId="27"/>
    <cellStyle name="20% - Accent1 3 5" xfId="28"/>
    <cellStyle name="20% - Accent1 3 6" xfId="29"/>
    <cellStyle name="20% - Accent1 3 7" xfId="30"/>
    <cellStyle name="20% - Accent1 3_B" xfId="31"/>
    <cellStyle name="20% - Accent1 4" xfId="32"/>
    <cellStyle name="20% - Accent1 4 2" xfId="33"/>
    <cellStyle name="20% - Accent1 4 3" xfId="34"/>
    <cellStyle name="20% - Accent1 4 4" xfId="35"/>
    <cellStyle name="20% - Accent1 4 5" xfId="36"/>
    <cellStyle name="20% - Accent1 4 6" xfId="37"/>
    <cellStyle name="20% - Accent1 4 7" xfId="38"/>
    <cellStyle name="20% - Accent1 4_B" xfId="39"/>
    <cellStyle name="20% - Accent1 5" xfId="40"/>
    <cellStyle name="20% - Accent1 5 2" xfId="41"/>
    <cellStyle name="20% - Accent1 5 3" xfId="42"/>
    <cellStyle name="20% - Accent1 5 4" xfId="43"/>
    <cellStyle name="20% - Accent1 5 5" xfId="44"/>
    <cellStyle name="20% - Accent1 5 6" xfId="45"/>
    <cellStyle name="20% - Accent1 5 7" xfId="46"/>
    <cellStyle name="20% - Accent1 5_B" xfId="47"/>
    <cellStyle name="20% - Accent2" xfId="48"/>
    <cellStyle name="20% - Accent2 2" xfId="49"/>
    <cellStyle name="20% - Accent2 2 2" xfId="50"/>
    <cellStyle name="20% - Accent2 2 3" xfId="51"/>
    <cellStyle name="20% - Accent2 2 4" xfId="52"/>
    <cellStyle name="20% - Accent2 2 5" xfId="53"/>
    <cellStyle name="20% - Accent2 2 6" xfId="54"/>
    <cellStyle name="20% - Accent2 2 7" xfId="55"/>
    <cellStyle name="20% - Accent2 2_B" xfId="56"/>
    <cellStyle name="20% - Accent2 3" xfId="57"/>
    <cellStyle name="20% - Accent2 3 2" xfId="58"/>
    <cellStyle name="20% - Accent2 3 3" xfId="59"/>
    <cellStyle name="20% - Accent2 3 4" xfId="60"/>
    <cellStyle name="20% - Accent2 3 5" xfId="61"/>
    <cellStyle name="20% - Accent2 3 6" xfId="62"/>
    <cellStyle name="20% - Accent2 3 7" xfId="63"/>
    <cellStyle name="20% - Accent2 3_B" xfId="64"/>
    <cellStyle name="20% - Accent2 4" xfId="65"/>
    <cellStyle name="20% - Accent2 4 2" xfId="66"/>
    <cellStyle name="20% - Accent2 4 3" xfId="67"/>
    <cellStyle name="20% - Accent2 4 4" xfId="68"/>
    <cellStyle name="20% - Accent2 4 5" xfId="69"/>
    <cellStyle name="20% - Accent2 4 6" xfId="70"/>
    <cellStyle name="20% - Accent2 4 7" xfId="71"/>
    <cellStyle name="20% - Accent2 4_B" xfId="72"/>
    <cellStyle name="20% - Accent2 5" xfId="73"/>
    <cellStyle name="20% - Accent2 5 2" xfId="74"/>
    <cellStyle name="20% - Accent2 5 3" xfId="75"/>
    <cellStyle name="20% - Accent2 5 4" xfId="76"/>
    <cellStyle name="20% - Accent2 5 5" xfId="77"/>
    <cellStyle name="20% - Accent2 5 6" xfId="78"/>
    <cellStyle name="20% - Accent2 5 7" xfId="79"/>
    <cellStyle name="20% - Accent2 5_B" xfId="80"/>
    <cellStyle name="20% - Accent3" xfId="81"/>
    <cellStyle name="20% - Accent3 2" xfId="82"/>
    <cellStyle name="20% - Accent3 2 2" xfId="83"/>
    <cellStyle name="20% - Accent3 2 3" xfId="84"/>
    <cellStyle name="20% - Accent3 2 4" xfId="85"/>
    <cellStyle name="20% - Accent3 2 5" xfId="86"/>
    <cellStyle name="20% - Accent3 2 6" xfId="87"/>
    <cellStyle name="20% - Accent3 2 7" xfId="88"/>
    <cellStyle name="20% - Accent3 2_B" xfId="89"/>
    <cellStyle name="20% - Accent3 3" xfId="90"/>
    <cellStyle name="20% - Accent3 3 2" xfId="91"/>
    <cellStyle name="20% - Accent3 3 3" xfId="92"/>
    <cellStyle name="20% - Accent3 3 4" xfId="93"/>
    <cellStyle name="20% - Accent3 3 5" xfId="94"/>
    <cellStyle name="20% - Accent3 3 6" xfId="95"/>
    <cellStyle name="20% - Accent3 3 7" xfId="96"/>
    <cellStyle name="20% - Accent3 3_B" xfId="97"/>
    <cellStyle name="20% - Accent3 4" xfId="98"/>
    <cellStyle name="20% - Accent3 4 2" xfId="99"/>
    <cellStyle name="20% - Accent3 4 3" xfId="100"/>
    <cellStyle name="20% - Accent3 4 4" xfId="101"/>
    <cellStyle name="20% - Accent3 4 5" xfId="102"/>
    <cellStyle name="20% - Accent3 4 6" xfId="103"/>
    <cellStyle name="20% - Accent3 4 7" xfId="104"/>
    <cellStyle name="20% - Accent3 4_B" xfId="105"/>
    <cellStyle name="20% - Accent3 5" xfId="106"/>
    <cellStyle name="20% - Accent3 5 2" xfId="107"/>
    <cellStyle name="20% - Accent3 5 3" xfId="108"/>
    <cellStyle name="20% - Accent3 5 4" xfId="109"/>
    <cellStyle name="20% - Accent3 5 5" xfId="110"/>
    <cellStyle name="20% - Accent3 5 6" xfId="111"/>
    <cellStyle name="20% - Accent3 5 7" xfId="112"/>
    <cellStyle name="20% - Accent3 5_B" xfId="113"/>
    <cellStyle name="20% - Accent4" xfId="114"/>
    <cellStyle name="20% - Accent4 2" xfId="115"/>
    <cellStyle name="20% - Accent4 2 2" xfId="116"/>
    <cellStyle name="20% - Accent4 2 3" xfId="117"/>
    <cellStyle name="20% - Accent4 2 4" xfId="118"/>
    <cellStyle name="20% - Accent4 2 5" xfId="119"/>
    <cellStyle name="20% - Accent4 2 6" xfId="120"/>
    <cellStyle name="20% - Accent4 2 7" xfId="121"/>
    <cellStyle name="20% - Accent4 2_B" xfId="122"/>
    <cellStyle name="20% - Accent4 3" xfId="123"/>
    <cellStyle name="20% - Accent4 3 2" xfId="124"/>
    <cellStyle name="20% - Accent4 3 3" xfId="125"/>
    <cellStyle name="20% - Accent4 3 4" xfId="126"/>
    <cellStyle name="20% - Accent4 3 5" xfId="127"/>
    <cellStyle name="20% - Accent4 3 6" xfId="128"/>
    <cellStyle name="20% - Accent4 3 7" xfId="129"/>
    <cellStyle name="20% - Accent4 3_B" xfId="130"/>
    <cellStyle name="20% - Accent4 4" xfId="131"/>
    <cellStyle name="20% - Accent4 4 2" xfId="132"/>
    <cellStyle name="20% - Accent4 4 3" xfId="133"/>
    <cellStyle name="20% - Accent4 4 4" xfId="134"/>
    <cellStyle name="20% - Accent4 4 5" xfId="135"/>
    <cellStyle name="20% - Accent4 4 6" xfId="136"/>
    <cellStyle name="20% - Accent4 4 7" xfId="137"/>
    <cellStyle name="20% - Accent4 4_B" xfId="138"/>
    <cellStyle name="20% - Accent4 5" xfId="139"/>
    <cellStyle name="20% - Accent4 5 2" xfId="140"/>
    <cellStyle name="20% - Accent4 5 3" xfId="141"/>
    <cellStyle name="20% - Accent4 5 4" xfId="142"/>
    <cellStyle name="20% - Accent4 5 5" xfId="143"/>
    <cellStyle name="20% - Accent4 5 6" xfId="144"/>
    <cellStyle name="20% - Accent4 5 7" xfId="145"/>
    <cellStyle name="20% - Accent4 5_B" xfId="146"/>
    <cellStyle name="20% - Accent5" xfId="147"/>
    <cellStyle name="20% - Accent5 2" xfId="148"/>
    <cellStyle name="20% - Accent5 2 2" xfId="149"/>
    <cellStyle name="20% - Accent5 2 3" xfId="150"/>
    <cellStyle name="20% - Accent5 2 4" xfId="151"/>
    <cellStyle name="20% - Accent5 2 5" xfId="152"/>
    <cellStyle name="20% - Accent5 2 6" xfId="153"/>
    <cellStyle name="20% - Accent5 2 7" xfId="154"/>
    <cellStyle name="20% - Accent5 2_B" xfId="155"/>
    <cellStyle name="20% - Accent5 3" xfId="156"/>
    <cellStyle name="20% - Accent5 3 2" xfId="157"/>
    <cellStyle name="20% - Accent5 3 3" xfId="158"/>
    <cellStyle name="20% - Accent5 3 4" xfId="159"/>
    <cellStyle name="20% - Accent5 3 5" xfId="160"/>
    <cellStyle name="20% - Accent5 3 6" xfId="161"/>
    <cellStyle name="20% - Accent5 3 7" xfId="162"/>
    <cellStyle name="20% - Accent5 3_B" xfId="163"/>
    <cellStyle name="20% - Accent5 4" xfId="164"/>
    <cellStyle name="20% - Accent5 4 2" xfId="165"/>
    <cellStyle name="20% - Accent5 4 3" xfId="166"/>
    <cellStyle name="20% - Accent5 4 4" xfId="167"/>
    <cellStyle name="20% - Accent5 4 5" xfId="168"/>
    <cellStyle name="20% - Accent5 4 6" xfId="169"/>
    <cellStyle name="20% - Accent5 4 7" xfId="170"/>
    <cellStyle name="20% - Accent5 4_B" xfId="171"/>
    <cellStyle name="20% - Accent5 5" xfId="172"/>
    <cellStyle name="20% - Accent5 5 2" xfId="173"/>
    <cellStyle name="20% - Accent5 5 3" xfId="174"/>
    <cellStyle name="20% - Accent5 5 4" xfId="175"/>
    <cellStyle name="20% - Accent5 5 5" xfId="176"/>
    <cellStyle name="20% - Accent5 5 6" xfId="177"/>
    <cellStyle name="20% - Accent5 5 7" xfId="178"/>
    <cellStyle name="20% - Accent5 5_B" xfId="179"/>
    <cellStyle name="20% - Accent6" xfId="180"/>
    <cellStyle name="20% - Accent6 2" xfId="181"/>
    <cellStyle name="20% - Accent6 2 2" xfId="182"/>
    <cellStyle name="20% - Accent6 2 3" xfId="183"/>
    <cellStyle name="20% - Accent6 2 4" xfId="184"/>
    <cellStyle name="20% - Accent6 2 5" xfId="185"/>
    <cellStyle name="20% - Accent6 2 6" xfId="186"/>
    <cellStyle name="20% - Accent6 2 7" xfId="187"/>
    <cellStyle name="20% - Accent6 2_B" xfId="188"/>
    <cellStyle name="20% - Accent6 3" xfId="189"/>
    <cellStyle name="20% - Accent6 3 2" xfId="190"/>
    <cellStyle name="20% - Accent6 3 3" xfId="191"/>
    <cellStyle name="20% - Accent6 3 4" xfId="192"/>
    <cellStyle name="20% - Accent6 3 5" xfId="193"/>
    <cellStyle name="20% - Accent6 3 6" xfId="194"/>
    <cellStyle name="20% - Accent6 3 7" xfId="195"/>
    <cellStyle name="20% - Accent6 3_B" xfId="196"/>
    <cellStyle name="20% - Accent6 4" xfId="197"/>
    <cellStyle name="20% - Accent6 4 2" xfId="198"/>
    <cellStyle name="20% - Accent6 4 3" xfId="199"/>
    <cellStyle name="20% - Accent6 4 4" xfId="200"/>
    <cellStyle name="20% - Accent6 4 5" xfId="201"/>
    <cellStyle name="20% - Accent6 4 6" xfId="202"/>
    <cellStyle name="20% - Accent6 4 7" xfId="203"/>
    <cellStyle name="20% - Accent6 4_B" xfId="204"/>
    <cellStyle name="20% - Accent6 5" xfId="205"/>
    <cellStyle name="20% - Accent6 5 2" xfId="206"/>
    <cellStyle name="20% - Accent6 5 3" xfId="207"/>
    <cellStyle name="20% - Accent6 5 4" xfId="208"/>
    <cellStyle name="20% - Accent6 5 5" xfId="209"/>
    <cellStyle name="20% - Accent6 5 6" xfId="210"/>
    <cellStyle name="20% - Accent6 5 7" xfId="211"/>
    <cellStyle name="20% - Accent6 5_B" xfId="212"/>
    <cellStyle name="20% - Colore 1" xfId="213"/>
    <cellStyle name="20% - Colore 2" xfId="214"/>
    <cellStyle name="20% - Colore 3" xfId="215"/>
    <cellStyle name="20% - Colore 4" xfId="216"/>
    <cellStyle name="20% - Colore 5" xfId="217"/>
    <cellStyle name="20% - Colore 6" xfId="218"/>
    <cellStyle name="40% - Accent1" xfId="219"/>
    <cellStyle name="40% - Accent1 2" xfId="220"/>
    <cellStyle name="40% - Accent1 2 2" xfId="221"/>
    <cellStyle name="40% - Accent1 2 3" xfId="222"/>
    <cellStyle name="40% - Accent1 2 4" xfId="223"/>
    <cellStyle name="40% - Accent1 2 5" xfId="224"/>
    <cellStyle name="40% - Accent1 2 6" xfId="225"/>
    <cellStyle name="40% - Accent1 2 7" xfId="226"/>
    <cellStyle name="40% - Accent1 2_B" xfId="227"/>
    <cellStyle name="40% - Accent1 3" xfId="228"/>
    <cellStyle name="40% - Accent1 3 2" xfId="229"/>
    <cellStyle name="40% - Accent1 3 3" xfId="230"/>
    <cellStyle name="40% - Accent1 3 4" xfId="231"/>
    <cellStyle name="40% - Accent1 3 5" xfId="232"/>
    <cellStyle name="40% - Accent1 3 6" xfId="233"/>
    <cellStyle name="40% - Accent1 3 7" xfId="234"/>
    <cellStyle name="40% - Accent1 3_B" xfId="235"/>
    <cellStyle name="40% - Accent1 4" xfId="236"/>
    <cellStyle name="40% - Accent1 4 2" xfId="237"/>
    <cellStyle name="40% - Accent1 4 3" xfId="238"/>
    <cellStyle name="40% - Accent1 4 4" xfId="239"/>
    <cellStyle name="40% - Accent1 4 5" xfId="240"/>
    <cellStyle name="40% - Accent1 4 6" xfId="241"/>
    <cellStyle name="40% - Accent1 4 7" xfId="242"/>
    <cellStyle name="40% - Accent1 4_B" xfId="243"/>
    <cellStyle name="40% - Accent1 5" xfId="244"/>
    <cellStyle name="40% - Accent1 5 2" xfId="245"/>
    <cellStyle name="40% - Accent1 5 3" xfId="246"/>
    <cellStyle name="40% - Accent1 5 4" xfId="247"/>
    <cellStyle name="40% - Accent1 5 5" xfId="248"/>
    <cellStyle name="40% - Accent1 5 6" xfId="249"/>
    <cellStyle name="40% - Accent1 5 7" xfId="250"/>
    <cellStyle name="40% - Accent1 5_B" xfId="251"/>
    <cellStyle name="40% - Accent2" xfId="252"/>
    <cellStyle name="40% - Accent2 2" xfId="253"/>
    <cellStyle name="40% - Accent2 2 2" xfId="254"/>
    <cellStyle name="40% - Accent2 2 3" xfId="255"/>
    <cellStyle name="40% - Accent2 2 4" xfId="256"/>
    <cellStyle name="40% - Accent2 2 5" xfId="257"/>
    <cellStyle name="40% - Accent2 2 6" xfId="258"/>
    <cellStyle name="40% - Accent2 2 7" xfId="259"/>
    <cellStyle name="40% - Accent2 2_B" xfId="260"/>
    <cellStyle name="40% - Accent2 3" xfId="261"/>
    <cellStyle name="40% - Accent2 3 2" xfId="262"/>
    <cellStyle name="40% - Accent2 3 3" xfId="263"/>
    <cellStyle name="40% - Accent2 3 4" xfId="264"/>
    <cellStyle name="40% - Accent2 3 5" xfId="265"/>
    <cellStyle name="40% - Accent2 3 6" xfId="266"/>
    <cellStyle name="40% - Accent2 3 7" xfId="267"/>
    <cellStyle name="40% - Accent2 3_B" xfId="268"/>
    <cellStyle name="40% - Accent2 4" xfId="269"/>
    <cellStyle name="40% - Accent2 4 2" xfId="270"/>
    <cellStyle name="40% - Accent2 4 3" xfId="271"/>
    <cellStyle name="40% - Accent2 4 4" xfId="272"/>
    <cellStyle name="40% - Accent2 4 5" xfId="273"/>
    <cellStyle name="40% - Accent2 4 6" xfId="274"/>
    <cellStyle name="40% - Accent2 4 7" xfId="275"/>
    <cellStyle name="40% - Accent2 4_B" xfId="276"/>
    <cellStyle name="40% - Accent2 5" xfId="277"/>
    <cellStyle name="40% - Accent2 5 2" xfId="278"/>
    <cellStyle name="40% - Accent2 5 3" xfId="279"/>
    <cellStyle name="40% - Accent2 5 4" xfId="280"/>
    <cellStyle name="40% - Accent2 5 5" xfId="281"/>
    <cellStyle name="40% - Accent2 5 6" xfId="282"/>
    <cellStyle name="40% - Accent2 5 7" xfId="283"/>
    <cellStyle name="40% - Accent2 5_B" xfId="284"/>
    <cellStyle name="40% - Accent3" xfId="285"/>
    <cellStyle name="40% - Accent3 2" xfId="286"/>
    <cellStyle name="40% - Accent3 2 2" xfId="287"/>
    <cellStyle name="40% - Accent3 2 3" xfId="288"/>
    <cellStyle name="40% - Accent3 2 4" xfId="289"/>
    <cellStyle name="40% - Accent3 2 5" xfId="290"/>
    <cellStyle name="40% - Accent3 2 6" xfId="291"/>
    <cellStyle name="40% - Accent3 2 7" xfId="292"/>
    <cellStyle name="40% - Accent3 2_B" xfId="293"/>
    <cellStyle name="40% - Accent3 3" xfId="294"/>
    <cellStyle name="40% - Accent3 3 2" xfId="295"/>
    <cellStyle name="40% - Accent3 3 3" xfId="296"/>
    <cellStyle name="40% - Accent3 3 4" xfId="297"/>
    <cellStyle name="40% - Accent3 3 5" xfId="298"/>
    <cellStyle name="40% - Accent3 3 6" xfId="299"/>
    <cellStyle name="40% - Accent3 3 7" xfId="300"/>
    <cellStyle name="40% - Accent3 3_B" xfId="301"/>
    <cellStyle name="40% - Accent3 4" xfId="302"/>
    <cellStyle name="40% - Accent3 4 2" xfId="303"/>
    <cellStyle name="40% - Accent3 4 3" xfId="304"/>
    <cellStyle name="40% - Accent3 4 4" xfId="305"/>
    <cellStyle name="40% - Accent3 4 5" xfId="306"/>
    <cellStyle name="40% - Accent3 4 6" xfId="307"/>
    <cellStyle name="40% - Accent3 4 7" xfId="308"/>
    <cellStyle name="40% - Accent3 4_B" xfId="309"/>
    <cellStyle name="40% - Accent3 5" xfId="310"/>
    <cellStyle name="40% - Accent3 5 2" xfId="311"/>
    <cellStyle name="40% - Accent3 5 3" xfId="312"/>
    <cellStyle name="40% - Accent3 5 4" xfId="313"/>
    <cellStyle name="40% - Accent3 5 5" xfId="314"/>
    <cellStyle name="40% - Accent3 5 6" xfId="315"/>
    <cellStyle name="40% - Accent3 5 7" xfId="316"/>
    <cellStyle name="40% - Accent3 5_B" xfId="317"/>
    <cellStyle name="40% - Accent4" xfId="318"/>
    <cellStyle name="40% - Accent4 2" xfId="319"/>
    <cellStyle name="40% - Accent4 2 2" xfId="320"/>
    <cellStyle name="40% - Accent4 2 3" xfId="321"/>
    <cellStyle name="40% - Accent4 2 4" xfId="322"/>
    <cellStyle name="40% - Accent4 2 5" xfId="323"/>
    <cellStyle name="40% - Accent4 2 6" xfId="324"/>
    <cellStyle name="40% - Accent4 2 7" xfId="325"/>
    <cellStyle name="40% - Accent4 2_B" xfId="326"/>
    <cellStyle name="40% - Accent4 3" xfId="327"/>
    <cellStyle name="40% - Accent4 3 2" xfId="328"/>
    <cellStyle name="40% - Accent4 3 3" xfId="329"/>
    <cellStyle name="40% - Accent4 3 4" xfId="330"/>
    <cellStyle name="40% - Accent4 3 5" xfId="331"/>
    <cellStyle name="40% - Accent4 3 6" xfId="332"/>
    <cellStyle name="40% - Accent4 3 7" xfId="333"/>
    <cellStyle name="40% - Accent4 3_B" xfId="334"/>
    <cellStyle name="40% - Accent4 4" xfId="335"/>
    <cellStyle name="40% - Accent4 4 2" xfId="336"/>
    <cellStyle name="40% - Accent4 4 3" xfId="337"/>
    <cellStyle name="40% - Accent4 4 4" xfId="338"/>
    <cellStyle name="40% - Accent4 4 5" xfId="339"/>
    <cellStyle name="40% - Accent4 4 6" xfId="340"/>
    <cellStyle name="40% - Accent4 4 7" xfId="341"/>
    <cellStyle name="40% - Accent4 4_B" xfId="342"/>
    <cellStyle name="40% - Accent4 5" xfId="343"/>
    <cellStyle name="40% - Accent4 5 2" xfId="344"/>
    <cellStyle name="40% - Accent4 5 3" xfId="345"/>
    <cellStyle name="40% - Accent4 5 4" xfId="346"/>
    <cellStyle name="40% - Accent4 5 5" xfId="347"/>
    <cellStyle name="40% - Accent4 5 6" xfId="348"/>
    <cellStyle name="40% - Accent4 5 7" xfId="349"/>
    <cellStyle name="40% - Accent4 5_B" xfId="350"/>
    <cellStyle name="40% - Accent5" xfId="351"/>
    <cellStyle name="40% - Accent5 2" xfId="352"/>
    <cellStyle name="40% - Accent5 2 2" xfId="353"/>
    <cellStyle name="40% - Accent5 2 3" xfId="354"/>
    <cellStyle name="40% - Accent5 2 4" xfId="355"/>
    <cellStyle name="40% - Accent5 2 5" xfId="356"/>
    <cellStyle name="40% - Accent5 2 6" xfId="357"/>
    <cellStyle name="40% - Accent5 2 7" xfId="358"/>
    <cellStyle name="40% - Accent5 2_B" xfId="359"/>
    <cellStyle name="40% - Accent5 3" xfId="360"/>
    <cellStyle name="40% - Accent5 3 2" xfId="361"/>
    <cellStyle name="40% - Accent5 3 3" xfId="362"/>
    <cellStyle name="40% - Accent5 3 4" xfId="363"/>
    <cellStyle name="40% - Accent5 3 5" xfId="364"/>
    <cellStyle name="40% - Accent5 3 6" xfId="365"/>
    <cellStyle name="40% - Accent5 3 7" xfId="366"/>
    <cellStyle name="40% - Accent5 3_B" xfId="367"/>
    <cellStyle name="40% - Accent5 4" xfId="368"/>
    <cellStyle name="40% - Accent5 4 2" xfId="369"/>
    <cellStyle name="40% - Accent5 4 3" xfId="370"/>
    <cellStyle name="40% - Accent5 4 4" xfId="371"/>
    <cellStyle name="40% - Accent5 4 5" xfId="372"/>
    <cellStyle name="40% - Accent5 4 6" xfId="373"/>
    <cellStyle name="40% - Accent5 4 7" xfId="374"/>
    <cellStyle name="40% - Accent5 4_B" xfId="375"/>
    <cellStyle name="40% - Accent5 5" xfId="376"/>
    <cellStyle name="40% - Accent5 5 2" xfId="377"/>
    <cellStyle name="40% - Accent5 5 3" xfId="378"/>
    <cellStyle name="40% - Accent5 5 4" xfId="379"/>
    <cellStyle name="40% - Accent5 5 5" xfId="380"/>
    <cellStyle name="40% - Accent5 5 6" xfId="381"/>
    <cellStyle name="40% - Accent5 5 7" xfId="382"/>
    <cellStyle name="40% - Accent5 5_B" xfId="383"/>
    <cellStyle name="40% - Accent6" xfId="384"/>
    <cellStyle name="40% - Accent6 2" xfId="385"/>
    <cellStyle name="40% - Accent6 2 2" xfId="386"/>
    <cellStyle name="40% - Accent6 2 3" xfId="387"/>
    <cellStyle name="40% - Accent6 2 4" xfId="388"/>
    <cellStyle name="40% - Accent6 2 5" xfId="389"/>
    <cellStyle name="40% - Accent6 2 6" xfId="390"/>
    <cellStyle name="40% - Accent6 2 7" xfId="391"/>
    <cellStyle name="40% - Accent6 2_B" xfId="392"/>
    <cellStyle name="40% - Accent6 3" xfId="393"/>
    <cellStyle name="40% - Accent6 3 2" xfId="394"/>
    <cellStyle name="40% - Accent6 3 3" xfId="395"/>
    <cellStyle name="40% - Accent6 3 4" xfId="396"/>
    <cellStyle name="40% - Accent6 3 5" xfId="397"/>
    <cellStyle name="40% - Accent6 3 6" xfId="398"/>
    <cellStyle name="40% - Accent6 3 7" xfId="399"/>
    <cellStyle name="40% - Accent6 3_B" xfId="400"/>
    <cellStyle name="40% - Accent6 4" xfId="401"/>
    <cellStyle name="40% - Accent6 4 2" xfId="402"/>
    <cellStyle name="40% - Accent6 4 3" xfId="403"/>
    <cellStyle name="40% - Accent6 4 4" xfId="404"/>
    <cellStyle name="40% - Accent6 4 5" xfId="405"/>
    <cellStyle name="40% - Accent6 4 6" xfId="406"/>
    <cellStyle name="40% - Accent6 4 7" xfId="407"/>
    <cellStyle name="40% - Accent6 4_B" xfId="408"/>
    <cellStyle name="40% - Accent6 5" xfId="409"/>
    <cellStyle name="40% - Accent6 5 2" xfId="410"/>
    <cellStyle name="40% - Accent6 5 3" xfId="411"/>
    <cellStyle name="40% - Accent6 5 4" xfId="412"/>
    <cellStyle name="40% - Accent6 5 5" xfId="413"/>
    <cellStyle name="40% - Accent6 5 6" xfId="414"/>
    <cellStyle name="40% - Accent6 5 7" xfId="415"/>
    <cellStyle name="40% - Accent6 5_B" xfId="416"/>
    <cellStyle name="40% - Colore 1" xfId="417"/>
    <cellStyle name="40% - Colore 2" xfId="418"/>
    <cellStyle name="40% - Colore 3" xfId="419"/>
    <cellStyle name="40% - Colore 4" xfId="420"/>
    <cellStyle name="40% - Colore 5" xfId="421"/>
    <cellStyle name="40% - Colore 6" xfId="422"/>
    <cellStyle name="60% - Accent1" xfId="423"/>
    <cellStyle name="60% - Accent1 2" xfId="424"/>
    <cellStyle name="60% - Accent1 2 2" xfId="425"/>
    <cellStyle name="60% - Accent1 2 3" xfId="426"/>
    <cellStyle name="60% - Accent1 3" xfId="427"/>
    <cellStyle name="60% - Accent1 3 2" xfId="428"/>
    <cellStyle name="60% - Accent1 3 3" xfId="429"/>
    <cellStyle name="60% - Accent1 4" xfId="430"/>
    <cellStyle name="60% - Accent1 4 2" xfId="431"/>
    <cellStyle name="60% - Accent1 4 3" xfId="432"/>
    <cellStyle name="60% - Accent1 5" xfId="433"/>
    <cellStyle name="60% - Accent1 5 2" xfId="434"/>
    <cellStyle name="60% - Accent1 5 3" xfId="435"/>
    <cellStyle name="60% - Accent2" xfId="436"/>
    <cellStyle name="60% - Accent2 2" xfId="437"/>
    <cellStyle name="60% - Accent2 2 2" xfId="438"/>
    <cellStyle name="60% - Accent2 2 3" xfId="439"/>
    <cellStyle name="60% - Accent2 3" xfId="440"/>
    <cellStyle name="60% - Accent2 3 2" xfId="441"/>
    <cellStyle name="60% - Accent2 3 3" xfId="442"/>
    <cellStyle name="60% - Accent2 4" xfId="443"/>
    <cellStyle name="60% - Accent2 4 2" xfId="444"/>
    <cellStyle name="60% - Accent2 4 3" xfId="445"/>
    <cellStyle name="60% - Accent2 5" xfId="446"/>
    <cellStyle name="60% - Accent2 5 2" xfId="447"/>
    <cellStyle name="60% - Accent2 5 3" xfId="448"/>
    <cellStyle name="60% - Accent3" xfId="449"/>
    <cellStyle name="60% - Accent3 2" xfId="450"/>
    <cellStyle name="60% - Accent3 2 2" xfId="451"/>
    <cellStyle name="60% - Accent3 2 3" xfId="452"/>
    <cellStyle name="60% - Accent3 3" xfId="453"/>
    <cellStyle name="60% - Accent3 3 2" xfId="454"/>
    <cellStyle name="60% - Accent3 3 3" xfId="455"/>
    <cellStyle name="60% - Accent3 4" xfId="456"/>
    <cellStyle name="60% - Accent3 4 2" xfId="457"/>
    <cellStyle name="60% - Accent3 4 3" xfId="458"/>
    <cellStyle name="60% - Accent3 5" xfId="459"/>
    <cellStyle name="60% - Accent3 5 2" xfId="460"/>
    <cellStyle name="60% - Accent3 5 3" xfId="461"/>
    <cellStyle name="60% - Accent4" xfId="462"/>
    <cellStyle name="60% - Accent4 2" xfId="463"/>
    <cellStyle name="60% - Accent4 2 2" xfId="464"/>
    <cellStyle name="60% - Accent4 2 3" xfId="465"/>
    <cellStyle name="60% - Accent4 3" xfId="466"/>
    <cellStyle name="60% - Accent4 3 2" xfId="467"/>
    <cellStyle name="60% - Accent4 3 3" xfId="468"/>
    <cellStyle name="60% - Accent4 4" xfId="469"/>
    <cellStyle name="60% - Accent4 4 2" xfId="470"/>
    <cellStyle name="60% - Accent4 4 3" xfId="471"/>
    <cellStyle name="60% - Accent4 5" xfId="472"/>
    <cellStyle name="60% - Accent4 5 2" xfId="473"/>
    <cellStyle name="60% - Accent4 5 3" xfId="474"/>
    <cellStyle name="60% - Accent5" xfId="475"/>
    <cellStyle name="60% - Accent5 2" xfId="476"/>
    <cellStyle name="60% - Accent5 2 2" xfId="477"/>
    <cellStyle name="60% - Accent5 2 3" xfId="478"/>
    <cellStyle name="60% - Accent5 3" xfId="479"/>
    <cellStyle name="60% - Accent5 3 2" xfId="480"/>
    <cellStyle name="60% - Accent5 3 3" xfId="481"/>
    <cellStyle name="60% - Accent5 4" xfId="482"/>
    <cellStyle name="60% - Accent5 4 2" xfId="483"/>
    <cellStyle name="60% - Accent5 4 3" xfId="484"/>
    <cellStyle name="60% - Accent5 5" xfId="485"/>
    <cellStyle name="60% - Accent5 5 2" xfId="486"/>
    <cellStyle name="60% - Accent5 5 3" xfId="487"/>
    <cellStyle name="60% - Accent6" xfId="488"/>
    <cellStyle name="60% - Accent6 2" xfId="489"/>
    <cellStyle name="60% - Accent6 2 2" xfId="490"/>
    <cellStyle name="60% - Accent6 2 3" xfId="491"/>
    <cellStyle name="60% - Accent6 3" xfId="492"/>
    <cellStyle name="60% - Accent6 3 2" xfId="493"/>
    <cellStyle name="60% - Accent6 3 3" xfId="494"/>
    <cellStyle name="60% - Accent6 4" xfId="495"/>
    <cellStyle name="60% - Accent6 4 2" xfId="496"/>
    <cellStyle name="60% - Accent6 4 3" xfId="497"/>
    <cellStyle name="60% - Accent6 5" xfId="498"/>
    <cellStyle name="60% - Accent6 5 2" xfId="499"/>
    <cellStyle name="60% - Accent6 5 3" xfId="500"/>
    <cellStyle name="60% - Colore 1" xfId="501"/>
    <cellStyle name="60% - Colore 2" xfId="502"/>
    <cellStyle name="60% - Colore 3" xfId="503"/>
    <cellStyle name="60% - Colore 4" xfId="504"/>
    <cellStyle name="60% - Colore 5" xfId="505"/>
    <cellStyle name="60% - Colore 6" xfId="506"/>
    <cellStyle name="Accent1" xfId="507"/>
    <cellStyle name="Accent1 2" xfId="508"/>
    <cellStyle name="Accent1 2 2" xfId="509"/>
    <cellStyle name="Accent1 2 3" xfId="510"/>
    <cellStyle name="Accent1 3" xfId="511"/>
    <cellStyle name="Accent1 3 2" xfId="512"/>
    <cellStyle name="Accent1 3 3" xfId="513"/>
    <cellStyle name="Accent1 4" xfId="514"/>
    <cellStyle name="Accent1 4 2" xfId="515"/>
    <cellStyle name="Accent1 4 3" xfId="516"/>
    <cellStyle name="Accent1 5" xfId="517"/>
    <cellStyle name="Accent1 5 2" xfId="518"/>
    <cellStyle name="Accent1 5 3" xfId="519"/>
    <cellStyle name="Accent2" xfId="520"/>
    <cellStyle name="Accent2 2" xfId="521"/>
    <cellStyle name="Accent2 2 2" xfId="522"/>
    <cellStyle name="Accent2 2 3" xfId="523"/>
    <cellStyle name="Accent2 3" xfId="524"/>
    <cellStyle name="Accent2 3 2" xfId="525"/>
    <cellStyle name="Accent2 3 3" xfId="526"/>
    <cellStyle name="Accent2 4" xfId="527"/>
    <cellStyle name="Accent2 4 2" xfId="528"/>
    <cellStyle name="Accent2 4 3" xfId="529"/>
    <cellStyle name="Accent2 5" xfId="530"/>
    <cellStyle name="Accent2 5 2" xfId="531"/>
    <cellStyle name="Accent2 5 3" xfId="532"/>
    <cellStyle name="Accent3" xfId="533"/>
    <cellStyle name="Accent3 2" xfId="534"/>
    <cellStyle name="Accent3 2 2" xfId="535"/>
    <cellStyle name="Accent3 2 3" xfId="536"/>
    <cellStyle name="Accent3 3" xfId="537"/>
    <cellStyle name="Accent3 3 2" xfId="538"/>
    <cellStyle name="Accent3 3 3" xfId="539"/>
    <cellStyle name="Accent3 4" xfId="540"/>
    <cellStyle name="Accent3 4 2" xfId="541"/>
    <cellStyle name="Accent3 4 3" xfId="542"/>
    <cellStyle name="Accent3 5" xfId="543"/>
    <cellStyle name="Accent3 5 2" xfId="544"/>
    <cellStyle name="Accent3 5 3" xfId="545"/>
    <cellStyle name="Accent4" xfId="546"/>
    <cellStyle name="Accent4 2" xfId="547"/>
    <cellStyle name="Accent4 2 2" xfId="548"/>
    <cellStyle name="Accent4 2 3" xfId="549"/>
    <cellStyle name="Accent4 3" xfId="550"/>
    <cellStyle name="Accent4 3 2" xfId="551"/>
    <cellStyle name="Accent4 3 3" xfId="552"/>
    <cellStyle name="Accent4 4" xfId="553"/>
    <cellStyle name="Accent4 4 2" xfId="554"/>
    <cellStyle name="Accent4 4 3" xfId="555"/>
    <cellStyle name="Accent4 5" xfId="556"/>
    <cellStyle name="Accent4 5 2" xfId="557"/>
    <cellStyle name="Accent4 5 3" xfId="558"/>
    <cellStyle name="Accent5" xfId="559"/>
    <cellStyle name="Accent5 2" xfId="560"/>
    <cellStyle name="Accent5 2 2" xfId="561"/>
    <cellStyle name="Accent5 2 3" xfId="562"/>
    <cellStyle name="Accent5 3" xfId="563"/>
    <cellStyle name="Accent5 3 2" xfId="564"/>
    <cellStyle name="Accent5 3 3" xfId="565"/>
    <cellStyle name="Accent5 4" xfId="566"/>
    <cellStyle name="Accent5 4 2" xfId="567"/>
    <cellStyle name="Accent5 4 3" xfId="568"/>
    <cellStyle name="Accent5 5" xfId="569"/>
    <cellStyle name="Accent5 5 2" xfId="570"/>
    <cellStyle name="Accent5 5 3" xfId="571"/>
    <cellStyle name="Accent6" xfId="572"/>
    <cellStyle name="Accent6 2" xfId="573"/>
    <cellStyle name="Accent6 2 2" xfId="574"/>
    <cellStyle name="Accent6 2 3" xfId="575"/>
    <cellStyle name="Accent6 3" xfId="576"/>
    <cellStyle name="Accent6 3 2" xfId="577"/>
    <cellStyle name="Accent6 3 3" xfId="578"/>
    <cellStyle name="Accent6 4" xfId="579"/>
    <cellStyle name="Accent6 4 2" xfId="580"/>
    <cellStyle name="Accent6 4 3" xfId="581"/>
    <cellStyle name="Accent6 5" xfId="582"/>
    <cellStyle name="Accent6 5 2" xfId="583"/>
    <cellStyle name="Accent6 5 3" xfId="584"/>
    <cellStyle name="Bad" xfId="585"/>
    <cellStyle name="Bad 2" xfId="586"/>
    <cellStyle name="Bad 2 2" xfId="587"/>
    <cellStyle name="Bad 2 3" xfId="588"/>
    <cellStyle name="Bad 3" xfId="589"/>
    <cellStyle name="Bad 3 2" xfId="590"/>
    <cellStyle name="Bad 3 3" xfId="591"/>
    <cellStyle name="Bad 4" xfId="592"/>
    <cellStyle name="Bad 4 2" xfId="593"/>
    <cellStyle name="Bad 4 3" xfId="594"/>
    <cellStyle name="Bad 5" xfId="595"/>
    <cellStyle name="Bad 5 2" xfId="596"/>
    <cellStyle name="Bad 5 3" xfId="597"/>
    <cellStyle name="Calcolo" xfId="598"/>
    <cellStyle name="Calculation" xfId="599"/>
    <cellStyle name="Calculation 2" xfId="600"/>
    <cellStyle name="Calculation 2 2" xfId="601"/>
    <cellStyle name="Calculation 2 3" xfId="602"/>
    <cellStyle name="Calculation 3" xfId="603"/>
    <cellStyle name="Calculation 3 2" xfId="604"/>
    <cellStyle name="Calculation 3 3" xfId="605"/>
    <cellStyle name="Calculation 4" xfId="606"/>
    <cellStyle name="Calculation 4 2" xfId="607"/>
    <cellStyle name="Calculation 4 3" xfId="608"/>
    <cellStyle name="Calculation 5" xfId="609"/>
    <cellStyle name="Calculation 5 2" xfId="610"/>
    <cellStyle name="Calculation 5 3" xfId="611"/>
    <cellStyle name="Cella collegata" xfId="612"/>
    <cellStyle name="Cella da controllare" xfId="613"/>
    <cellStyle name="Check Cell" xfId="614"/>
    <cellStyle name="Check Cell 2" xfId="615"/>
    <cellStyle name="Check Cell 2 2" xfId="616"/>
    <cellStyle name="Check Cell 2 3" xfId="617"/>
    <cellStyle name="Check Cell 3" xfId="618"/>
    <cellStyle name="Check Cell 3 2" xfId="619"/>
    <cellStyle name="Check Cell 3 3" xfId="620"/>
    <cellStyle name="Check Cell 4" xfId="621"/>
    <cellStyle name="Check Cell 4 2" xfId="622"/>
    <cellStyle name="Check Cell 4 3" xfId="623"/>
    <cellStyle name="Check Cell 5" xfId="624"/>
    <cellStyle name="Check Cell 5 2" xfId="625"/>
    <cellStyle name="Check Cell 5 3" xfId="626"/>
    <cellStyle name="Colore 1" xfId="627"/>
    <cellStyle name="Colore 2" xfId="628"/>
    <cellStyle name="Colore 3" xfId="629"/>
    <cellStyle name="Colore 4" xfId="630"/>
    <cellStyle name="Colore 5" xfId="631"/>
    <cellStyle name="Colore 6" xfId="632"/>
    <cellStyle name="Comma" xfId="633"/>
    <cellStyle name="Comma [0]" xfId="634"/>
    <cellStyle name="Comma 2" xfId="635"/>
    <cellStyle name="Comma 3" xfId="636"/>
    <cellStyle name="Comma 4" xfId="637"/>
    <cellStyle name="Comma 5" xfId="638"/>
    <cellStyle name="Comma 6" xfId="639"/>
    <cellStyle name="Comma0" xfId="640"/>
    <cellStyle name="Currency" xfId="641"/>
    <cellStyle name="Currency [0]" xfId="642"/>
    <cellStyle name="Currency 2" xfId="643"/>
    <cellStyle name="Currency 3" xfId="644"/>
    <cellStyle name="Currency 4" xfId="645"/>
    <cellStyle name="Currency 5" xfId="646"/>
    <cellStyle name="Currency 6" xfId="647"/>
    <cellStyle name="Currency 7" xfId="648"/>
    <cellStyle name="Currency 8" xfId="649"/>
    <cellStyle name="Currency0" xfId="650"/>
    <cellStyle name="Date" xfId="651"/>
    <cellStyle name="Element-delo" xfId="652"/>
    <cellStyle name="Element-delo 2" xfId="653"/>
    <cellStyle name="Element-delo 3" xfId="654"/>
    <cellStyle name="Element-delo 4" xfId="655"/>
    <cellStyle name="Element-delo_HTZ IP 164 srednja zdravstvena šola Celje ci1151-1, BZ500+..." xfId="656"/>
    <cellStyle name="Euro" xfId="657"/>
    <cellStyle name="Euro 2" xfId="658"/>
    <cellStyle name="Euro 3" xfId="659"/>
    <cellStyle name="Explanatory Text" xfId="660"/>
    <cellStyle name="Explanatory Text 2" xfId="661"/>
    <cellStyle name="Explanatory Text 2 2" xfId="662"/>
    <cellStyle name="Explanatory Text 2 3" xfId="663"/>
    <cellStyle name="Explanatory Text 3" xfId="664"/>
    <cellStyle name="Explanatory Text 3 2" xfId="665"/>
    <cellStyle name="Explanatory Text 3 3" xfId="666"/>
    <cellStyle name="Explanatory Text 4" xfId="667"/>
    <cellStyle name="Explanatory Text 4 2" xfId="668"/>
    <cellStyle name="Explanatory Text 4 3" xfId="669"/>
    <cellStyle name="Explanatory Text 5" xfId="670"/>
    <cellStyle name="Explanatory Text 5 2" xfId="671"/>
    <cellStyle name="Explanatory Text 5 3" xfId="672"/>
    <cellStyle name="Fixed" xfId="673"/>
    <cellStyle name="Followed Hyperlink" xfId="674"/>
    <cellStyle name="Good" xfId="675"/>
    <cellStyle name="Good 2" xfId="676"/>
    <cellStyle name="Good 2 2" xfId="677"/>
    <cellStyle name="Good 2 3" xfId="678"/>
    <cellStyle name="Good 3" xfId="679"/>
    <cellStyle name="Good 3 2" xfId="680"/>
    <cellStyle name="Good 3 3" xfId="681"/>
    <cellStyle name="Good 4" xfId="682"/>
    <cellStyle name="Good 4 2" xfId="683"/>
    <cellStyle name="Good 4 3" xfId="684"/>
    <cellStyle name="Good 5" xfId="685"/>
    <cellStyle name="Good 5 2" xfId="686"/>
    <cellStyle name="Good 5 3" xfId="687"/>
    <cellStyle name="Heading 1" xfId="688"/>
    <cellStyle name="Heading 1 10" xfId="689"/>
    <cellStyle name="Heading 1 10 2" xfId="690"/>
    <cellStyle name="Heading 1 10 3" xfId="691"/>
    <cellStyle name="Heading 1 2" xfId="692"/>
    <cellStyle name="Heading 1 2 2" xfId="693"/>
    <cellStyle name="Heading 1 2 3" xfId="694"/>
    <cellStyle name="Heading 1 3" xfId="695"/>
    <cellStyle name="Heading 1 3 2" xfId="696"/>
    <cellStyle name="Heading 1 3 3" xfId="697"/>
    <cellStyle name="Heading 1 4" xfId="698"/>
    <cellStyle name="Heading 1 4 2" xfId="699"/>
    <cellStyle name="Heading 1 4 3" xfId="700"/>
    <cellStyle name="Heading 1 5" xfId="701"/>
    <cellStyle name="Heading 1 5 2" xfId="702"/>
    <cellStyle name="Heading 1 5 3" xfId="703"/>
    <cellStyle name="Heading 1 6" xfId="704"/>
    <cellStyle name="Heading 1 6 2" xfId="705"/>
    <cellStyle name="Heading 1 6 3" xfId="706"/>
    <cellStyle name="Heading 1 7" xfId="707"/>
    <cellStyle name="Heading 1 7 2" xfId="708"/>
    <cellStyle name="Heading 1 7 3" xfId="709"/>
    <cellStyle name="Heading 1 8" xfId="710"/>
    <cellStyle name="Heading 1 8 2" xfId="711"/>
    <cellStyle name="Heading 1 8 3" xfId="712"/>
    <cellStyle name="Heading 1 9" xfId="713"/>
    <cellStyle name="Heading 1 9 2" xfId="714"/>
    <cellStyle name="Heading 1 9 3" xfId="715"/>
    <cellStyle name="Heading 2" xfId="716"/>
    <cellStyle name="Heading 2 10" xfId="717"/>
    <cellStyle name="Heading 2 10 2" xfId="718"/>
    <cellStyle name="Heading 2 10 3" xfId="719"/>
    <cellStyle name="Heading 2 2" xfId="720"/>
    <cellStyle name="Heading 2 2 2" xfId="721"/>
    <cellStyle name="Heading 2 2 3" xfId="722"/>
    <cellStyle name="Heading 2 3" xfId="723"/>
    <cellStyle name="Heading 2 3 2" xfId="724"/>
    <cellStyle name="Heading 2 3 3" xfId="725"/>
    <cellStyle name="Heading 2 4" xfId="726"/>
    <cellStyle name="Heading 2 4 2" xfId="727"/>
    <cellStyle name="Heading 2 4 3" xfId="728"/>
    <cellStyle name="Heading 2 5" xfId="729"/>
    <cellStyle name="Heading 2 5 2" xfId="730"/>
    <cellStyle name="Heading 2 5 3" xfId="731"/>
    <cellStyle name="Heading 2 6" xfId="732"/>
    <cellStyle name="Heading 2 6 2" xfId="733"/>
    <cellStyle name="Heading 2 6 3" xfId="734"/>
    <cellStyle name="Heading 2 7" xfId="735"/>
    <cellStyle name="Heading 2 7 2" xfId="736"/>
    <cellStyle name="Heading 2 7 3" xfId="737"/>
    <cellStyle name="Heading 2 8" xfId="738"/>
    <cellStyle name="Heading 2 8 2" xfId="739"/>
    <cellStyle name="Heading 2 8 3" xfId="740"/>
    <cellStyle name="Heading 2 9" xfId="741"/>
    <cellStyle name="Heading 2 9 2" xfId="742"/>
    <cellStyle name="Heading 2 9 3" xfId="743"/>
    <cellStyle name="Heading 3" xfId="744"/>
    <cellStyle name="Heading 3 2" xfId="745"/>
    <cellStyle name="Heading 3 2 2" xfId="746"/>
    <cellStyle name="Heading 3 2 3" xfId="747"/>
    <cellStyle name="Heading 3 3" xfId="748"/>
    <cellStyle name="Heading 3 3 2" xfId="749"/>
    <cellStyle name="Heading 3 3 3" xfId="750"/>
    <cellStyle name="Heading 3 4" xfId="751"/>
    <cellStyle name="Heading 3 4 2" xfId="752"/>
    <cellStyle name="Heading 3 4 3" xfId="753"/>
    <cellStyle name="Heading 3 5" xfId="754"/>
    <cellStyle name="Heading 3 5 2" xfId="755"/>
    <cellStyle name="Heading 3 5 3" xfId="756"/>
    <cellStyle name="Heading 4" xfId="757"/>
    <cellStyle name="Heading 4 2" xfId="758"/>
    <cellStyle name="Heading 4 2 2" xfId="759"/>
    <cellStyle name="Heading 4 2 3" xfId="760"/>
    <cellStyle name="Heading 4 3" xfId="761"/>
    <cellStyle name="Heading 4 3 2" xfId="762"/>
    <cellStyle name="Heading 4 3 3" xfId="763"/>
    <cellStyle name="Heading 4 4" xfId="764"/>
    <cellStyle name="Heading 4 4 2" xfId="765"/>
    <cellStyle name="Heading 4 4 3" xfId="766"/>
    <cellStyle name="Heading 4 5" xfId="767"/>
    <cellStyle name="Heading 4 5 2" xfId="768"/>
    <cellStyle name="Heading 4 5 3" xfId="769"/>
    <cellStyle name="Hyperlink" xfId="770"/>
    <cellStyle name="Input" xfId="771"/>
    <cellStyle name="Input 2" xfId="772"/>
    <cellStyle name="Input 2 2" xfId="773"/>
    <cellStyle name="Input 2 3" xfId="774"/>
    <cellStyle name="Input 3" xfId="775"/>
    <cellStyle name="Input 3 2" xfId="776"/>
    <cellStyle name="Input 3 3" xfId="777"/>
    <cellStyle name="Input 4" xfId="778"/>
    <cellStyle name="Input 4 2" xfId="779"/>
    <cellStyle name="Input 4 3" xfId="780"/>
    <cellStyle name="Input 5" xfId="781"/>
    <cellStyle name="Input 5 2" xfId="782"/>
    <cellStyle name="Input 5 3" xfId="783"/>
    <cellStyle name="Linked Cell" xfId="784"/>
    <cellStyle name="Linked Cell 2" xfId="785"/>
    <cellStyle name="Linked Cell 2 2" xfId="786"/>
    <cellStyle name="Linked Cell 2 3" xfId="787"/>
    <cellStyle name="Linked Cell 3" xfId="788"/>
    <cellStyle name="Linked Cell 3 2" xfId="789"/>
    <cellStyle name="Linked Cell 3 3" xfId="790"/>
    <cellStyle name="Linked Cell 4" xfId="791"/>
    <cellStyle name="Linked Cell 4 2" xfId="792"/>
    <cellStyle name="Linked Cell 4 3" xfId="793"/>
    <cellStyle name="Linked Cell 5" xfId="794"/>
    <cellStyle name="Linked Cell 5 2" xfId="795"/>
    <cellStyle name="Linked Cell 5 3" xfId="796"/>
    <cellStyle name="Naslov 1 2" xfId="797"/>
    <cellStyle name="Naslov 1 3" xfId="798"/>
    <cellStyle name="Naslov 1 4" xfId="799"/>
    <cellStyle name="Naslov 1 5" xfId="800"/>
    <cellStyle name="Naslov 2 2" xfId="801"/>
    <cellStyle name="Naslov 2 3" xfId="802"/>
    <cellStyle name="Naslov 2 4" xfId="803"/>
    <cellStyle name="Naslov 2 5" xfId="804"/>
    <cellStyle name="Navadno 10" xfId="805"/>
    <cellStyle name="Navadno 14" xfId="806"/>
    <cellStyle name="Navadno 2" xfId="807"/>
    <cellStyle name="Navadno 2 2" xfId="808"/>
    <cellStyle name="Navadno 2 2 2" xfId="809"/>
    <cellStyle name="Navadno 2 3" xfId="810"/>
    <cellStyle name="Navadno 2 62" xfId="811"/>
    <cellStyle name="Navadno 244" xfId="812"/>
    <cellStyle name="Navadno 3" xfId="813"/>
    <cellStyle name="Navadno 3 2" xfId="814"/>
    <cellStyle name="Navadno 382" xfId="815"/>
    <cellStyle name="Navadno 384" xfId="816"/>
    <cellStyle name="Navadno 386" xfId="817"/>
    <cellStyle name="Navadno 4" xfId="818"/>
    <cellStyle name="Navadno 5" xfId="819"/>
    <cellStyle name="Navadno 59" xfId="820"/>
    <cellStyle name="Navadno 6" xfId="821"/>
    <cellStyle name="Navadno 63" xfId="822"/>
    <cellStyle name="Navadno 7" xfId="823"/>
    <cellStyle name="Navadno 8" xfId="824"/>
    <cellStyle name="Navadno 8 2 4" xfId="825"/>
    <cellStyle name="Navadno 9" xfId="826"/>
    <cellStyle name="Navadno_FORMULA" xfId="827"/>
    <cellStyle name="Navadno_LG PZI popis strojne instalacije popravljen popis" xfId="828"/>
    <cellStyle name="Navadno_List1" xfId="829"/>
    <cellStyle name="Navadno_Popis Materiala" xfId="830"/>
    <cellStyle name="Neutral" xfId="831"/>
    <cellStyle name="Neutral 2" xfId="832"/>
    <cellStyle name="Neutral 2 2" xfId="833"/>
    <cellStyle name="Neutral 2 3" xfId="834"/>
    <cellStyle name="Neutral 3" xfId="835"/>
    <cellStyle name="Neutral 3 2" xfId="836"/>
    <cellStyle name="Neutral 3 3" xfId="837"/>
    <cellStyle name="Neutral 4" xfId="838"/>
    <cellStyle name="Neutral 4 2" xfId="839"/>
    <cellStyle name="Neutral 4 3" xfId="840"/>
    <cellStyle name="Neutral 5" xfId="841"/>
    <cellStyle name="Neutral 5 2" xfId="842"/>
    <cellStyle name="Neutral 5 3" xfId="843"/>
    <cellStyle name="Neutrale" xfId="844"/>
    <cellStyle name="Normal 10" xfId="845"/>
    <cellStyle name="Normal 11" xfId="846"/>
    <cellStyle name="Normal 11 2" xfId="847"/>
    <cellStyle name="Normal 11 2 2" xfId="848"/>
    <cellStyle name="Normal 11 3" xfId="849"/>
    <cellStyle name="Normal 12" xfId="850"/>
    <cellStyle name="Normal 12 2" xfId="851"/>
    <cellStyle name="Normal 12 3" xfId="852"/>
    <cellStyle name="Normal 13" xfId="853"/>
    <cellStyle name="Normal 14" xfId="854"/>
    <cellStyle name="Normal 14 2" xfId="855"/>
    <cellStyle name="Normal 14 3" xfId="856"/>
    <cellStyle name="Normal 15" xfId="857"/>
    <cellStyle name="Normal 16" xfId="858"/>
    <cellStyle name="Normal 17" xfId="859"/>
    <cellStyle name="Normal 18" xfId="860"/>
    <cellStyle name="Normal 19" xfId="861"/>
    <cellStyle name="Normal 19 2" xfId="862"/>
    <cellStyle name="Normal 19 3" xfId="863"/>
    <cellStyle name="Normal 2" xfId="864"/>
    <cellStyle name="normal 2 2" xfId="865"/>
    <cellStyle name="normal 2 2 2" xfId="866"/>
    <cellStyle name="normal 2 2 3" xfId="867"/>
    <cellStyle name="normal 2 2 4" xfId="868"/>
    <cellStyle name="normal 2 2 5" xfId="869"/>
    <cellStyle name="normal 2 2_B" xfId="870"/>
    <cellStyle name="normal 2 3" xfId="871"/>
    <cellStyle name="normal 2 3 2" xfId="872"/>
    <cellStyle name="normal 2 3 3" xfId="873"/>
    <cellStyle name="normal 2 3 4" xfId="874"/>
    <cellStyle name="normal 2 3 5" xfId="875"/>
    <cellStyle name="normal 2 3_B" xfId="876"/>
    <cellStyle name="Normal 2 4" xfId="877"/>
    <cellStyle name="Normal 2 5" xfId="878"/>
    <cellStyle name="Normal 2 6" xfId="879"/>
    <cellStyle name="Normal 2 7" xfId="880"/>
    <cellStyle name="Normal 2_B" xfId="881"/>
    <cellStyle name="normal 20" xfId="882"/>
    <cellStyle name="normal 21" xfId="883"/>
    <cellStyle name="Normal 3" xfId="884"/>
    <cellStyle name="Normal 3 2" xfId="885"/>
    <cellStyle name="Normal 3 3" xfId="886"/>
    <cellStyle name="Normal 3 4" xfId="887"/>
    <cellStyle name="Normal 3 5" xfId="888"/>
    <cellStyle name="Normal 3 6" xfId="889"/>
    <cellStyle name="Normal 3 7" xfId="890"/>
    <cellStyle name="Normal 3_B" xfId="891"/>
    <cellStyle name="Normal 4" xfId="892"/>
    <cellStyle name="Normal 4 2" xfId="893"/>
    <cellStyle name="Normal 4 2 2" xfId="894"/>
    <cellStyle name="Normal 4 2 3" xfId="895"/>
    <cellStyle name="Normal 4 3" xfId="896"/>
    <cellStyle name="Normal 4 3 2" xfId="897"/>
    <cellStyle name="Normal 4 3 3" xfId="898"/>
    <cellStyle name="Normal 4 4" xfId="899"/>
    <cellStyle name="Normal 4 5" xfId="900"/>
    <cellStyle name="Normal 4 6" xfId="901"/>
    <cellStyle name="Normal 4 7" xfId="902"/>
    <cellStyle name="Normal 4_B" xfId="903"/>
    <cellStyle name="Normal 5" xfId="904"/>
    <cellStyle name="Normal 6" xfId="905"/>
    <cellStyle name="Normal 6 2" xfId="906"/>
    <cellStyle name="Normal 6 3" xfId="907"/>
    <cellStyle name="Normal 6 4" xfId="908"/>
    <cellStyle name="Normal 6 5" xfId="909"/>
    <cellStyle name="Normal 6_B" xfId="910"/>
    <cellStyle name="Normal 7" xfId="911"/>
    <cellStyle name="Normal 7 2" xfId="912"/>
    <cellStyle name="Normal 7 3" xfId="913"/>
    <cellStyle name="Normal 7 4" xfId="914"/>
    <cellStyle name="Normal 7 5" xfId="915"/>
    <cellStyle name="Normal 7_B" xfId="916"/>
    <cellStyle name="Normal 8" xfId="917"/>
    <cellStyle name="Normal 9" xfId="918"/>
    <cellStyle name="Normale 2" xfId="919"/>
    <cellStyle name="Normale 3" xfId="920"/>
    <cellStyle name="Nota" xfId="921"/>
    <cellStyle name="Note" xfId="922"/>
    <cellStyle name="Note 2" xfId="923"/>
    <cellStyle name="Note 2 2" xfId="924"/>
    <cellStyle name="Note 2 3" xfId="925"/>
    <cellStyle name="Note 3" xfId="926"/>
    <cellStyle name="Note 3 2" xfId="927"/>
    <cellStyle name="Note 3 3" xfId="928"/>
    <cellStyle name="Note 4" xfId="929"/>
    <cellStyle name="Note 4 2" xfId="930"/>
    <cellStyle name="Note 4 3" xfId="931"/>
    <cellStyle name="Note 5" xfId="932"/>
    <cellStyle name="Note 5 2" xfId="933"/>
    <cellStyle name="Note 5 3" xfId="934"/>
    <cellStyle name="Odstotek 2" xfId="935"/>
    <cellStyle name="Output" xfId="936"/>
    <cellStyle name="Output 2" xfId="937"/>
    <cellStyle name="Output 2 2" xfId="938"/>
    <cellStyle name="Output 2 3" xfId="939"/>
    <cellStyle name="Output 3" xfId="940"/>
    <cellStyle name="Output 3 2" xfId="941"/>
    <cellStyle name="Output 3 3" xfId="942"/>
    <cellStyle name="Output 4" xfId="943"/>
    <cellStyle name="Output 4 2" xfId="944"/>
    <cellStyle name="Output 4 3" xfId="945"/>
    <cellStyle name="Output 5" xfId="946"/>
    <cellStyle name="Output 5 2" xfId="947"/>
    <cellStyle name="Output 5 3" xfId="948"/>
    <cellStyle name="Percent" xfId="949"/>
    <cellStyle name="Popis Evo" xfId="950"/>
    <cellStyle name="PRVA VRSTA Element delo" xfId="951"/>
    <cellStyle name="PRVA VRSTA Element delo 2" xfId="952"/>
    <cellStyle name="PRVA VRSTA Element delo 3" xfId="953"/>
    <cellStyle name="PRVA VRSTA Element delo_Sheet1" xfId="954"/>
    <cellStyle name="Skupaj cena" xfId="955"/>
    <cellStyle name="Skupaj cena 2" xfId="956"/>
    <cellStyle name="Skupaj cena 3" xfId="957"/>
    <cellStyle name="Slog 1" xfId="958"/>
    <cellStyle name="Standard_aktuell" xfId="959"/>
    <cellStyle name="Style 1" xfId="960"/>
    <cellStyle name="Testo avviso" xfId="961"/>
    <cellStyle name="Testo descrittivo" xfId="962"/>
    <cellStyle name="Title" xfId="963"/>
    <cellStyle name="Title 2" xfId="964"/>
    <cellStyle name="Title 2 2" xfId="965"/>
    <cellStyle name="Title 2 3" xfId="966"/>
    <cellStyle name="Title 3" xfId="967"/>
    <cellStyle name="Title 3 2" xfId="968"/>
    <cellStyle name="Title 3 3" xfId="969"/>
    <cellStyle name="Title 4" xfId="970"/>
    <cellStyle name="Title 4 2" xfId="971"/>
    <cellStyle name="Title 4 3" xfId="972"/>
    <cellStyle name="Title 5" xfId="973"/>
    <cellStyle name="Title 5 2" xfId="974"/>
    <cellStyle name="Title 5 3" xfId="975"/>
    <cellStyle name="Titolo" xfId="976"/>
    <cellStyle name="Titolo 1" xfId="977"/>
    <cellStyle name="Titolo 2" xfId="978"/>
    <cellStyle name="Titolo 3" xfId="979"/>
    <cellStyle name="Titolo 4" xfId="980"/>
    <cellStyle name="Total" xfId="981"/>
    <cellStyle name="Total 10" xfId="982"/>
    <cellStyle name="Total 10 2" xfId="983"/>
    <cellStyle name="Total 10 3" xfId="984"/>
    <cellStyle name="Total 2" xfId="985"/>
    <cellStyle name="Total 2 2" xfId="986"/>
    <cellStyle name="Total 2 3" xfId="987"/>
    <cellStyle name="Total 3" xfId="988"/>
    <cellStyle name="Total 3 2" xfId="989"/>
    <cellStyle name="Total 3 3" xfId="990"/>
    <cellStyle name="Total 4" xfId="991"/>
    <cellStyle name="Total 4 2" xfId="992"/>
    <cellStyle name="Total 4 3" xfId="993"/>
    <cellStyle name="Total 5" xfId="994"/>
    <cellStyle name="Total 5 2" xfId="995"/>
    <cellStyle name="Total 5 3" xfId="996"/>
    <cellStyle name="Total 6" xfId="997"/>
    <cellStyle name="Total 6 2" xfId="998"/>
    <cellStyle name="Total 6 3" xfId="999"/>
    <cellStyle name="Total 7" xfId="1000"/>
    <cellStyle name="Total 7 2" xfId="1001"/>
    <cellStyle name="Total 7 3" xfId="1002"/>
    <cellStyle name="Total 8" xfId="1003"/>
    <cellStyle name="Total 8 2" xfId="1004"/>
    <cellStyle name="Total 8 3" xfId="1005"/>
    <cellStyle name="Total 9" xfId="1006"/>
    <cellStyle name="Total 9 2" xfId="1007"/>
    <cellStyle name="Total 9 3" xfId="1008"/>
    <cellStyle name="Totale" xfId="1009"/>
    <cellStyle name="Valore non valido" xfId="1010"/>
    <cellStyle name="Valore valido" xfId="1011"/>
    <cellStyle name="Valuta 2" xfId="1012"/>
    <cellStyle name="Vejica 2" xfId="1013"/>
    <cellStyle name="Vejica 3" xfId="1014"/>
    <cellStyle name="Vnos" xfId="1015"/>
    <cellStyle name="Warning Text" xfId="1016"/>
    <cellStyle name="Warning Text 2" xfId="1017"/>
    <cellStyle name="Warning Text 2 2" xfId="1018"/>
    <cellStyle name="Warning Text 2 3" xfId="1019"/>
    <cellStyle name="Warning Text 3" xfId="1020"/>
    <cellStyle name="Warning Text 3 2" xfId="1021"/>
    <cellStyle name="Warning Text 3 3" xfId="1022"/>
    <cellStyle name="Warning Text 4" xfId="1023"/>
    <cellStyle name="Warning Text 4 2" xfId="1024"/>
    <cellStyle name="Warning Text 4 3" xfId="1025"/>
    <cellStyle name="Warning Text 5" xfId="1026"/>
    <cellStyle name="Warning Text 5 2" xfId="1027"/>
    <cellStyle name="Warning Text 5 3" xfId="10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76200" cy="276225"/>
    <xdr:sp fLocksText="0">
      <xdr:nvSpPr>
        <xdr:cNvPr id="1" name="Text Box 87"/>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2" name="Text Box 88"/>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3" name="Text Box 89"/>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4" name="Text Box 90"/>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5" name="Text Box 91"/>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6" name="Text Box 92"/>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7" name="Text Box 93"/>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8" name="Text Box 94"/>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9" name="Text Box 87"/>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10" name="Text Box 88"/>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11" name="Text Box 89"/>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12" name="Text Box 90"/>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13" name="Text Box 91"/>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14" name="Text Box 92"/>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15" name="Text Box 93"/>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16" name="Text Box 94"/>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17" name="Text Box 87"/>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18" name="Text Box 88"/>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19" name="Text Box 89"/>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xdr:row>
      <xdr:rowOff>0</xdr:rowOff>
    </xdr:from>
    <xdr:ext cx="76200" cy="276225"/>
    <xdr:sp fLocksText="0">
      <xdr:nvSpPr>
        <xdr:cNvPr id="20" name="Text Box 90"/>
        <xdr:cNvSpPr txBox="1">
          <a:spLocks noChangeArrowheads="1"/>
        </xdr:cNvSpPr>
      </xdr:nvSpPr>
      <xdr:spPr>
        <a:xfrm>
          <a:off x="3095625"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21" name="Text Box 91"/>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22" name="Text Box 92"/>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23" name="Text Box 93"/>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xdr:row>
      <xdr:rowOff>0</xdr:rowOff>
    </xdr:from>
    <xdr:ext cx="76200" cy="276225"/>
    <xdr:sp fLocksText="0">
      <xdr:nvSpPr>
        <xdr:cNvPr id="24" name="Text Box 94"/>
        <xdr:cNvSpPr txBox="1">
          <a:spLocks noChangeArrowheads="1"/>
        </xdr:cNvSpPr>
      </xdr:nvSpPr>
      <xdr:spPr>
        <a:xfrm>
          <a:off x="3676650" y="64770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25" name="Text Box 87"/>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26" name="Text Box 88"/>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27" name="Text Box 89"/>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28" name="Text Box 90"/>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29" name="Text Box 91"/>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30" name="Text Box 92"/>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31" name="Text Box 93"/>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32" name="Text Box 94"/>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33" name="Text Box 87"/>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34" name="Text Box 88"/>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35" name="Text Box 89"/>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36" name="Text Box 90"/>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37" name="Text Box 91"/>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38" name="Text Box 92"/>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39" name="Text Box 93"/>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40" name="Text Box 94"/>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41" name="Text Box 87"/>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42" name="Text Box 88"/>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43" name="Text Box 89"/>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161925"/>
    <xdr:sp fLocksText="0">
      <xdr:nvSpPr>
        <xdr:cNvPr id="44" name="Text Box 90"/>
        <xdr:cNvSpPr txBox="1">
          <a:spLocks noChangeArrowheads="1"/>
        </xdr:cNvSpPr>
      </xdr:nvSpPr>
      <xdr:spPr>
        <a:xfrm>
          <a:off x="3095625"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45" name="Text Box 91"/>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46" name="Text Box 92"/>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47" name="Text Box 93"/>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161925"/>
    <xdr:sp fLocksText="0">
      <xdr:nvSpPr>
        <xdr:cNvPr id="48" name="Text Box 94"/>
        <xdr:cNvSpPr txBox="1">
          <a:spLocks noChangeArrowheads="1"/>
        </xdr:cNvSpPr>
      </xdr:nvSpPr>
      <xdr:spPr>
        <a:xfrm>
          <a:off x="3676650" y="9715500"/>
          <a:ext cx="7620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49" name="Text Box 87"/>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50" name="Text Box 88"/>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51" name="Text Box 89"/>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52" name="Text Box 90"/>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53" name="Text Box 91"/>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54" name="Text Box 92"/>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55" name="Text Box 93"/>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56" name="Text Box 94"/>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57" name="Text Box 87"/>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58" name="Text Box 88"/>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59" name="Text Box 89"/>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60" name="Text Box 90"/>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61" name="Text Box 91"/>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62" name="Text Box 92"/>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63" name="Text Box 93"/>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64" name="Text Box 94"/>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65" name="Text Box 87"/>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66" name="Text Box 88"/>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67" name="Text Box 89"/>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13</xdr:row>
      <xdr:rowOff>0</xdr:rowOff>
    </xdr:from>
    <xdr:ext cx="76200" cy="238125"/>
    <xdr:sp fLocksText="0">
      <xdr:nvSpPr>
        <xdr:cNvPr id="68" name="Text Box 90"/>
        <xdr:cNvSpPr txBox="1">
          <a:spLocks noChangeArrowheads="1"/>
        </xdr:cNvSpPr>
      </xdr:nvSpPr>
      <xdr:spPr>
        <a:xfrm>
          <a:off x="3095625"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69" name="Text Box 91"/>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70" name="Text Box 92"/>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71" name="Text Box 93"/>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13</xdr:row>
      <xdr:rowOff>0</xdr:rowOff>
    </xdr:from>
    <xdr:ext cx="76200" cy="238125"/>
    <xdr:sp fLocksText="0">
      <xdr:nvSpPr>
        <xdr:cNvPr id="72" name="Text Box 94"/>
        <xdr:cNvSpPr txBox="1">
          <a:spLocks noChangeArrowheads="1"/>
        </xdr:cNvSpPr>
      </xdr:nvSpPr>
      <xdr:spPr>
        <a:xfrm>
          <a:off x="3676650" y="25908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3" name="Text Box 91"/>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4" name="Text Box 92"/>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5" name="Text Box 93"/>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6" name="Text Box 94"/>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7" name="Text Box 91"/>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8" name="Text Box 92"/>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79" name="Text Box 93"/>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80" name="Text Box 94"/>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81" name="Text Box 91"/>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82" name="Text Box 92"/>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83" name="Text Box 93"/>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45</xdr:row>
      <xdr:rowOff>0</xdr:rowOff>
    </xdr:from>
    <xdr:ext cx="76200" cy="238125"/>
    <xdr:sp fLocksText="0">
      <xdr:nvSpPr>
        <xdr:cNvPr id="84" name="Text Box 94"/>
        <xdr:cNvSpPr txBox="1">
          <a:spLocks noChangeArrowheads="1"/>
        </xdr:cNvSpPr>
      </xdr:nvSpPr>
      <xdr:spPr>
        <a:xfrm>
          <a:off x="3676650" y="9553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85" name="Text Box 87"/>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86" name="Text Box 88"/>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87" name="Text Box 89"/>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88" name="Text Box 90"/>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89" name="Text Box 91"/>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90" name="Text Box 92"/>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91" name="Text Box 93"/>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92" name="Text Box 94"/>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93" name="Text Box 87"/>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94" name="Text Box 88"/>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95" name="Text Box 89"/>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96" name="Text Box 90"/>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97" name="Text Box 91"/>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98" name="Text Box 92"/>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99" name="Text Box 93"/>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100" name="Text Box 94"/>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101" name="Text Box 87"/>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102" name="Text Box 88"/>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103" name="Text Box 89"/>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46</xdr:row>
      <xdr:rowOff>0</xdr:rowOff>
    </xdr:from>
    <xdr:ext cx="76200" cy="238125"/>
    <xdr:sp fLocksText="0">
      <xdr:nvSpPr>
        <xdr:cNvPr id="104" name="Text Box 90"/>
        <xdr:cNvSpPr txBox="1">
          <a:spLocks noChangeArrowheads="1"/>
        </xdr:cNvSpPr>
      </xdr:nvSpPr>
      <xdr:spPr>
        <a:xfrm>
          <a:off x="3095625"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105" name="Text Box 91"/>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106" name="Text Box 92"/>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107" name="Text Box 93"/>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xdr:row>
      <xdr:rowOff>0</xdr:rowOff>
    </xdr:from>
    <xdr:ext cx="76200" cy="238125"/>
    <xdr:sp fLocksText="0">
      <xdr:nvSpPr>
        <xdr:cNvPr id="108" name="Text Box 94"/>
        <xdr:cNvSpPr txBox="1">
          <a:spLocks noChangeArrowheads="1"/>
        </xdr:cNvSpPr>
      </xdr:nvSpPr>
      <xdr:spPr>
        <a:xfrm>
          <a:off x="3676650" y="97155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09" name="Text Box 91"/>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0" name="Text Box 92"/>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1" name="Text Box 93"/>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2" name="Text Box 94"/>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3" name="Text Box 91"/>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4" name="Text Box 92"/>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5" name="Text Box 93"/>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6" name="Text Box 94"/>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7" name="Text Box 91"/>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8" name="Text Box 92"/>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19" name="Text Box 93"/>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47</xdr:row>
      <xdr:rowOff>0</xdr:rowOff>
    </xdr:from>
    <xdr:ext cx="76200" cy="238125"/>
    <xdr:sp fLocksText="0">
      <xdr:nvSpPr>
        <xdr:cNvPr id="120" name="Text Box 94"/>
        <xdr:cNvSpPr txBox="1">
          <a:spLocks noChangeArrowheads="1"/>
        </xdr:cNvSpPr>
      </xdr:nvSpPr>
      <xdr:spPr>
        <a:xfrm>
          <a:off x="3676650" y="98774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xdr:row>
      <xdr:rowOff>0</xdr:rowOff>
    </xdr:from>
    <xdr:ext cx="76200" cy="695325"/>
    <xdr:sp fLocksText="0">
      <xdr:nvSpPr>
        <xdr:cNvPr id="1" name="Text Box 87"/>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2" name="Text Box 88"/>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3" name="Text Box 89"/>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4" name="Text Box 90"/>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5" name="Text Box 91"/>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6" name="Text Box 92"/>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7" name="Text Box 93"/>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8" name="Text Box 94"/>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9" name="Text Box 87"/>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10" name="Text Box 88"/>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11" name="Text Box 89"/>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12" name="Text Box 90"/>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13" name="Text Box 91"/>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14" name="Text Box 92"/>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15" name="Text Box 93"/>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16" name="Text Box 94"/>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17" name="Text Box 87"/>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18" name="Text Box 88"/>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19" name="Text Box 89"/>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20" name="Text Box 90"/>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21" name="Text Box 91"/>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22" name="Text Box 92"/>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904875"/>
    <xdr:sp fLocksText="0">
      <xdr:nvSpPr>
        <xdr:cNvPr id="23" name="Text Box 93"/>
        <xdr:cNvSpPr txBox="1">
          <a:spLocks noChangeArrowheads="1"/>
        </xdr:cNvSpPr>
      </xdr:nvSpPr>
      <xdr:spPr>
        <a:xfrm>
          <a:off x="7753350" y="647700"/>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695325"/>
    <xdr:sp fLocksText="0">
      <xdr:nvSpPr>
        <xdr:cNvPr id="24" name="Text Box 94"/>
        <xdr:cNvSpPr txBox="1">
          <a:spLocks noChangeArrowheads="1"/>
        </xdr:cNvSpPr>
      </xdr:nvSpPr>
      <xdr:spPr>
        <a:xfrm>
          <a:off x="7753350" y="647700"/>
          <a:ext cx="762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5"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6"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7"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8"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9"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0"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1"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2"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3"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4"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5"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6"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7"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8"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39"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0"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1"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2"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3"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4"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5"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6"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7"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8"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49"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0"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1"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2"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3"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4"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5"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6"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7"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8"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59"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0"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1"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2"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3"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4"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5"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6"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7"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8"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69"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0"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1"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2"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3"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4"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5"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6"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7"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8"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79"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0"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1"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2"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3"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4"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5"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6"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7"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8"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89"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0"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1"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2"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3"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4"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5"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6"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7"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8"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99"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0"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1"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2"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3"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4"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5"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6"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7"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8"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09"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0"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1"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2"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3"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4"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5"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6"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7"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8"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19"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0"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1"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2"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3"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4"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5"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6"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7"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8"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29"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0"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1"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2"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3"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4"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5"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6"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7"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8"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39"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0"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1"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2"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3"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4"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5"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6"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7"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8"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49"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0"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1"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2"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3"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4"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5"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6"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7"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8"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59"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0"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1"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2"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3"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4"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5"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6"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7"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8"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69"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0"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1"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2"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3"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4"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5"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6"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7"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8"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79"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0"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1"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2"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3"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4"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5"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6"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7"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8"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89"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0"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1"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2"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3"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4"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5"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6"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7"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8"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199"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0"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1"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2"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3"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4"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5"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6"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7"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8"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09"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0"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1"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2"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3"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4"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5"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6"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7"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8"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19"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0"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1"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2"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3"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4"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5"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6"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7"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8"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29"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0"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1"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2"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3" name="Text Box 87"/>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4" name="Text Box 88"/>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5" name="Text Box 89"/>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6" name="Text Box 90"/>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7" name="Text Box 91"/>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8" name="Text Box 92"/>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39" name="Text Box 93"/>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0</xdr:colOff>
      <xdr:row>4</xdr:row>
      <xdr:rowOff>0</xdr:rowOff>
    </xdr:from>
    <xdr:ext cx="76200" cy="419100"/>
    <xdr:sp fLocksText="0">
      <xdr:nvSpPr>
        <xdr:cNvPr id="240" name="Text Box 94"/>
        <xdr:cNvSpPr txBox="1">
          <a:spLocks noChangeArrowheads="1"/>
        </xdr:cNvSpPr>
      </xdr:nvSpPr>
      <xdr:spPr>
        <a:xfrm>
          <a:off x="7753350" y="647700"/>
          <a:ext cx="76200"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server\Projektiva\Delo%202013\PROJEKTIRANJE\PROJEKTI\Prizidki,%20adaptacije\VRTCI%20MOL\Vrtec%20Kaselj%20(GGE).031413_1-S-E\elektrika\Tekst\E_Popis%20Ka&#353;elj%20s%20cenam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lo%202014\PROJEKTIRANJE\PROJEKTI\Vecji\MERCATOR\Mercator%20Trzin%20Kidri&#269;eva%205\PZI.080614_1-S-E\elektro\tekst\Merkator%20trzin%20popis%20CEN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lo%202014\PROJEKTIRANJE\PROJEKTI\Vecji\MERCATOR\Mercator%20Trzin%20Kidri&#269;eva%205\PZI.080614_1-S-E\elektro\tekst\E_Popis%20KIK%20C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O"/>
      <sheetName val="SVETILKE"/>
      <sheetName val="MONTAZNI MATERIAL"/>
      <sheetName val="RAZDELILNIKI"/>
      <sheetName val="OŽIČENJE-STROJNE"/>
      <sheetName val="UNIVERZALNO"/>
      <sheetName val="DOMOFON"/>
      <sheetName val="STRELOVOD"/>
      <sheetName val="OSTALE OBVEZNOST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sheetName val="SPLOŠNO"/>
      <sheetName val="SVETILKE"/>
      <sheetName val="MONTAZNI MATERIAL"/>
      <sheetName val="OŽIČENJE STROJNE"/>
      <sheetName val="RAZDELILCI"/>
      <sheetName val="POŽAR "/>
      <sheetName val="ODT"/>
      <sheetName val="STR. OŽIČENJE"/>
      <sheetName val="OZVOČENJE"/>
      <sheetName val="STRELOVOD "/>
      <sheetName val="OSTALE OBVEZNOST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sheetName val="SPLOŠNO"/>
      <sheetName val="SVETILKE"/>
      <sheetName val="MONTAZNI MATERIAL"/>
      <sheetName val="RAZDELILNIKI"/>
      <sheetName val="OŽIČENJE-STROJNE"/>
      <sheetName val="UNIVERZALNO"/>
      <sheetName val="POŽAR"/>
      <sheetName val="ODT"/>
      <sheetName val="STRELOVOD"/>
      <sheetName val="OSTALE OBVEZNOST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0"/>
  <sheetViews>
    <sheetView tabSelected="1" view="pageBreakPreview" zoomScaleSheetLayoutView="100" zoomScalePageLayoutView="0" workbookViewId="0" topLeftCell="A1">
      <selection activeCell="K8" sqref="K8"/>
    </sheetView>
  </sheetViews>
  <sheetFormatPr defaultColWidth="8.00390625" defaultRowHeight="15"/>
  <cols>
    <col min="1" max="1" width="5.7109375" style="72" customWidth="1"/>
    <col min="2" max="2" width="52.7109375" style="84" customWidth="1"/>
    <col min="3" max="3" width="8.7109375" style="82" customWidth="1"/>
    <col min="4" max="4" width="20.7109375" style="83" customWidth="1"/>
    <col min="5" max="16384" width="8.00390625" style="65" customWidth="1"/>
  </cols>
  <sheetData>
    <row r="1" spans="1:4" ht="12.75">
      <c r="A1" s="61"/>
      <c r="B1" s="62"/>
      <c r="C1" s="63"/>
      <c r="D1" s="64"/>
    </row>
    <row r="2" spans="1:4" ht="12.75">
      <c r="A2" s="66"/>
      <c r="B2" s="62"/>
      <c r="C2" s="63"/>
      <c r="D2" s="64"/>
    </row>
    <row r="3" spans="1:4" s="71" customFormat="1" ht="12.75">
      <c r="A3" s="67" t="s">
        <v>65</v>
      </c>
      <c r="B3" s="68"/>
      <c r="C3" s="69"/>
      <c r="D3" s="70" t="s">
        <v>8</v>
      </c>
    </row>
    <row r="4" spans="2:4" ht="12.75">
      <c r="B4" s="73"/>
      <c r="C4" s="74"/>
      <c r="D4" s="75"/>
    </row>
    <row r="5" spans="1:4" ht="12.75">
      <c r="A5" s="76" t="s">
        <v>15</v>
      </c>
      <c r="B5" s="77" t="str">
        <f>SVETILKE!B1</f>
        <v>SVETILKE</v>
      </c>
      <c r="C5" s="78"/>
      <c r="D5" s="79">
        <f>SVETILKE!F1</f>
        <v>0</v>
      </c>
    </row>
    <row r="6" spans="1:4" ht="12.75">
      <c r="A6" s="76" t="s">
        <v>16</v>
      </c>
      <c r="B6" s="77" t="str">
        <f>'MONTAZNI MATERIAL'!B1</f>
        <v>MONTAŽNI MATERIAL</v>
      </c>
      <c r="C6" s="78"/>
      <c r="D6" s="79">
        <f>'MONTAZNI MATERIAL'!F1</f>
        <v>0</v>
      </c>
    </row>
    <row r="7" spans="1:4" ht="12.75">
      <c r="A7" s="76" t="s">
        <v>17</v>
      </c>
      <c r="B7" s="77" t="str">
        <f>'OŽIČENJE STROJNE'!B1</f>
        <v>OŽIČENJE IN IZVEDBA STROJNIH INŠTALACIJ</v>
      </c>
      <c r="C7" s="78"/>
      <c r="D7" s="79">
        <f>'OŽIČENJE STROJNE'!F1</f>
        <v>0</v>
      </c>
    </row>
    <row r="8" spans="1:4" ht="12.75">
      <c r="A8" s="114" t="s">
        <v>76</v>
      </c>
      <c r="B8" s="77" t="str">
        <f>RAZDELILCI!B1</f>
        <v>RAZDELILCI</v>
      </c>
      <c r="C8" s="78"/>
      <c r="D8" s="79">
        <f>RAZDELILCI!F1</f>
        <v>0</v>
      </c>
    </row>
    <row r="9" spans="1:4" ht="12.75">
      <c r="A9" s="76" t="s">
        <v>14</v>
      </c>
      <c r="B9" s="77" t="str">
        <f>'STRUKTURIRANO OŽIČENJE'!B1</f>
        <v>UNIVERZALNO STRUKTURIRANO OŽIČENJE</v>
      </c>
      <c r="C9" s="78"/>
      <c r="D9" s="79">
        <f>'STRUKTURIRANO OŽIČENJE'!F1</f>
        <v>0</v>
      </c>
    </row>
    <row r="10" spans="1:4" ht="12.75">
      <c r="A10" s="76" t="s">
        <v>19</v>
      </c>
      <c r="B10" s="65" t="str">
        <f>POŽAR!B1</f>
        <v>POŽARNO JAVLJANJE</v>
      </c>
      <c r="C10" s="78"/>
      <c r="D10" s="79">
        <f>POŽAR!F1</f>
        <v>0</v>
      </c>
    </row>
    <row r="11" spans="1:4" ht="12.75">
      <c r="A11" s="76" t="s">
        <v>133</v>
      </c>
      <c r="B11" s="65" t="str">
        <f>STRELOVOD!B1</f>
        <v>STRELOVOD</v>
      </c>
      <c r="C11" s="78"/>
      <c r="D11" s="79">
        <f>STRELOVOD!F1</f>
        <v>0</v>
      </c>
    </row>
    <row r="12" spans="1:4" ht="12.75">
      <c r="A12" s="76" t="s">
        <v>184</v>
      </c>
      <c r="B12" s="77" t="str">
        <f>'OSTALE OBVEZNOSTI'!B1</f>
        <v>OSTALE OBVEZNOSTI</v>
      </c>
      <c r="C12" s="78"/>
      <c r="D12" s="79">
        <f>'OSTALE OBVEZNOSTI'!F1</f>
        <v>0</v>
      </c>
    </row>
    <row r="13" spans="2:4" ht="13.5" thickBot="1">
      <c r="B13" s="80"/>
      <c r="C13" s="81"/>
      <c r="D13" s="79"/>
    </row>
    <row r="14" spans="1:4" ht="16.5" thickTop="1">
      <c r="A14" s="102"/>
      <c r="B14" s="103" t="s">
        <v>4</v>
      </c>
      <c r="C14" s="104"/>
      <c r="D14" s="115">
        <f>SUM(D5:D13)</f>
        <v>0</v>
      </c>
    </row>
    <row r="15" spans="1:4" s="105" customFormat="1" ht="15">
      <c r="A15" s="72"/>
      <c r="B15" s="84"/>
      <c r="C15" s="82"/>
      <c r="D15" s="83"/>
    </row>
    <row r="17" ht="12.75">
      <c r="B17" s="84" t="s">
        <v>10</v>
      </c>
    </row>
    <row r="19" ht="51">
      <c r="B19" s="100" t="s">
        <v>11</v>
      </c>
    </row>
    <row r="20" ht="51">
      <c r="B20" s="100" t="s">
        <v>12</v>
      </c>
    </row>
  </sheetData>
  <sheetProtection password="C792" sheet="1"/>
  <printOptions/>
  <pageMargins left="0.7480314960629921" right="0.7480314960629921" top="0.984251968503937" bottom="0.5905511811023623" header="0.7874015748031497" footer="0.31496062992125984"/>
  <pageSetup fitToHeight="100" horizontalDpi="300" verticalDpi="300" orientation="portrait" paperSize="9" scale="84" r:id="rId1"/>
  <headerFooter alignWithMargins="0">
    <oddFooter>&amp;L&amp;10&amp;F, &amp;A&amp;R&amp;10&amp;P/&amp;N</oddFooter>
  </headerFooter>
</worksheet>
</file>

<file path=xl/worksheets/sheet10.xml><?xml version="1.0" encoding="utf-8"?>
<worksheet xmlns="http://schemas.openxmlformats.org/spreadsheetml/2006/main" xmlns:r="http://schemas.openxmlformats.org/officeDocument/2006/relationships">
  <dimension ref="A1:J721"/>
  <sheetViews>
    <sheetView view="pageBreakPreview" zoomScaleNormal="85" zoomScaleSheetLayoutView="100" zoomScalePageLayoutView="0" workbookViewId="0" topLeftCell="A1">
      <pane ySplit="3" topLeftCell="A4" activePane="bottomLeft" state="frozen"/>
      <selection pane="topLeft" activeCell="F2" sqref="F2"/>
      <selection pane="bottomLeft" activeCell="D7" sqref="D7:E7"/>
    </sheetView>
  </sheetViews>
  <sheetFormatPr defaultColWidth="9.00390625" defaultRowHeight="15"/>
  <cols>
    <col min="1" max="1" width="5.7109375" style="23" customWidth="1"/>
    <col min="2" max="2" width="40.7109375" style="18" customWidth="1"/>
    <col min="3" max="4" width="8.7109375" style="30" customWidth="1"/>
    <col min="5" max="6" width="12.7109375" style="30" customWidth="1"/>
    <col min="7" max="9" width="9.00390625" style="16" customWidth="1"/>
    <col min="10" max="10" width="11.57421875" style="16" customWidth="1"/>
    <col min="11" max="16384" width="9.00390625" style="16" customWidth="1"/>
  </cols>
  <sheetData>
    <row r="1" spans="1:7" s="6" customFormat="1" ht="12.75">
      <c r="A1" s="2" t="s">
        <v>184</v>
      </c>
      <c r="B1" s="1" t="s">
        <v>61</v>
      </c>
      <c r="C1" s="4"/>
      <c r="D1" s="5"/>
      <c r="E1" s="38"/>
      <c r="F1" s="39">
        <f>SUM(F5:F10)</f>
        <v>0</v>
      </c>
      <c r="G1" s="33"/>
    </row>
    <row r="2" spans="1:7" s="6" customFormat="1" ht="12.75">
      <c r="A2" s="7"/>
      <c r="B2" s="8"/>
      <c r="C2" s="9"/>
      <c r="D2" s="9"/>
      <c r="E2" s="40"/>
      <c r="F2" s="40"/>
      <c r="G2" s="33"/>
    </row>
    <row r="3" spans="1:6" s="13" customFormat="1" ht="12.75">
      <c r="A3" s="10"/>
      <c r="B3" s="11" t="s">
        <v>5</v>
      </c>
      <c r="C3" s="12" t="s">
        <v>6</v>
      </c>
      <c r="D3" s="12" t="s">
        <v>9</v>
      </c>
      <c r="E3" s="41" t="s">
        <v>7</v>
      </c>
      <c r="F3" s="41" t="s">
        <v>8</v>
      </c>
    </row>
    <row r="4" spans="1:6" s="13" customFormat="1" ht="12.75">
      <c r="A4" s="10"/>
      <c r="B4" s="14"/>
      <c r="C4" s="9"/>
      <c r="D4" s="9"/>
      <c r="E4" s="40"/>
      <c r="F4" s="40"/>
    </row>
    <row r="5" spans="1:10" s="60" customFormat="1" ht="25.5">
      <c r="A5" s="119">
        <f>MAX($A$3:$A4)+1</f>
        <v>1</v>
      </c>
      <c r="B5" s="122" t="s">
        <v>95</v>
      </c>
      <c r="C5" s="49" t="s">
        <v>0</v>
      </c>
      <c r="D5" s="50">
        <v>1</v>
      </c>
      <c r="E5" s="48"/>
      <c r="F5" s="47">
        <f>+E5*D5</f>
        <v>0</v>
      </c>
      <c r="G5" s="58"/>
      <c r="H5" s="58"/>
      <c r="I5" s="59"/>
      <c r="J5" s="59"/>
    </row>
    <row r="6" spans="1:10" s="60" customFormat="1" ht="12.75">
      <c r="A6" s="101"/>
      <c r="B6" s="122"/>
      <c r="C6" s="49"/>
      <c r="D6" s="50"/>
      <c r="E6" s="57"/>
      <c r="F6" s="47"/>
      <c r="G6" s="58"/>
      <c r="H6" s="58"/>
      <c r="I6" s="59"/>
      <c r="J6" s="59"/>
    </row>
    <row r="7" spans="1:6" ht="12.75">
      <c r="A7" s="119">
        <f>MAX($A$3:$A6)+1</f>
        <v>2</v>
      </c>
      <c r="B7" s="121" t="s">
        <v>18</v>
      </c>
      <c r="C7" s="49" t="s">
        <v>1</v>
      </c>
      <c r="D7" s="21">
        <v>1</v>
      </c>
      <c r="E7" s="48"/>
      <c r="F7" s="47">
        <f>+E7*D7</f>
        <v>0</v>
      </c>
    </row>
    <row r="8" spans="1:10" s="60" customFormat="1" ht="12.75">
      <c r="A8" s="101"/>
      <c r="B8" s="122"/>
      <c r="C8" s="49"/>
      <c r="D8" s="56"/>
      <c r="E8" s="57"/>
      <c r="F8" s="57"/>
      <c r="G8" s="58"/>
      <c r="H8" s="58"/>
      <c r="I8" s="59"/>
      <c r="J8" s="59"/>
    </row>
    <row r="9" spans="1:10" s="60" customFormat="1" ht="12.75">
      <c r="A9" s="119">
        <f>MAX($A$3:$A8)+1</f>
        <v>3</v>
      </c>
      <c r="B9" s="122" t="s">
        <v>23</v>
      </c>
      <c r="C9" s="49" t="s">
        <v>0</v>
      </c>
      <c r="D9" s="50">
        <v>1</v>
      </c>
      <c r="E9" s="48"/>
      <c r="F9" s="47">
        <f>+E9*D9</f>
        <v>0</v>
      </c>
      <c r="G9" s="58"/>
      <c r="H9" s="58"/>
      <c r="I9" s="59"/>
      <c r="J9" s="59"/>
    </row>
    <row r="10" spans="1:10" s="60" customFormat="1" ht="12.75">
      <c r="A10" s="37"/>
      <c r="B10" s="125"/>
      <c r="C10" s="49"/>
      <c r="D10" s="50"/>
      <c r="E10" s="57"/>
      <c r="F10" s="57"/>
      <c r="G10" s="58"/>
      <c r="H10" s="58"/>
      <c r="I10" s="59"/>
      <c r="J10" s="59"/>
    </row>
    <row r="11" spans="2:6" ht="12.75">
      <c r="B11" s="24"/>
      <c r="C11" s="25"/>
      <c r="D11" s="25"/>
      <c r="E11" s="51"/>
      <c r="F11" s="19"/>
    </row>
    <row r="12" spans="2:6" ht="12.75">
      <c r="B12" s="24"/>
      <c r="C12" s="25"/>
      <c r="D12" s="25"/>
      <c r="E12" s="51"/>
      <c r="F12" s="19"/>
    </row>
    <row r="13" spans="2:6" ht="12.75">
      <c r="B13" s="24"/>
      <c r="C13" s="25"/>
      <c r="D13" s="25"/>
      <c r="E13" s="51"/>
      <c r="F13" s="19"/>
    </row>
    <row r="14" spans="1:6" ht="12.75">
      <c r="A14" s="27"/>
      <c r="B14" s="24"/>
      <c r="C14" s="25"/>
      <c r="D14" s="25"/>
      <c r="E14" s="51"/>
      <c r="F14" s="19"/>
    </row>
    <row r="15" spans="2:6" ht="12.75">
      <c r="B15" s="24"/>
      <c r="C15" s="25"/>
      <c r="D15" s="25"/>
      <c r="E15" s="51"/>
      <c r="F15" s="19"/>
    </row>
    <row r="16" spans="2:6" ht="12.75">
      <c r="B16" s="24"/>
      <c r="C16" s="25"/>
      <c r="D16" s="25"/>
      <c r="E16" s="51"/>
      <c r="F16" s="19"/>
    </row>
    <row r="17" spans="2:6" ht="12.75">
      <c r="B17" s="24"/>
      <c r="C17" s="25"/>
      <c r="D17" s="25"/>
      <c r="E17" s="51"/>
      <c r="F17" s="19"/>
    </row>
    <row r="18" spans="2:6" ht="12.75">
      <c r="B18" s="24"/>
      <c r="C18" s="25"/>
      <c r="D18" s="25"/>
      <c r="E18" s="51"/>
      <c r="F18" s="19"/>
    </row>
    <row r="19" spans="2:6" ht="12.75">
      <c r="B19" s="24"/>
      <c r="C19" s="25"/>
      <c r="D19" s="25"/>
      <c r="E19" s="51"/>
      <c r="F19" s="19"/>
    </row>
    <row r="20" spans="2:6" ht="12.75">
      <c r="B20" s="24"/>
      <c r="C20" s="25"/>
      <c r="D20" s="25"/>
      <c r="E20" s="51"/>
      <c r="F20" s="19"/>
    </row>
    <row r="21" spans="2:6" ht="12.75">
      <c r="B21" s="24"/>
      <c r="C21" s="25"/>
      <c r="D21" s="25"/>
      <c r="E21" s="51"/>
      <c r="F21" s="19"/>
    </row>
    <row r="22" spans="2:6" ht="12.75">
      <c r="B22" s="24"/>
      <c r="C22" s="25"/>
      <c r="D22" s="25"/>
      <c r="E22" s="51"/>
      <c r="F22" s="19"/>
    </row>
    <row r="23" spans="2:6" ht="12.75">
      <c r="B23" s="24"/>
      <c r="C23" s="25"/>
      <c r="D23" s="25"/>
      <c r="E23" s="51"/>
      <c r="F23" s="19"/>
    </row>
    <row r="24" spans="2:6" ht="12.75">
      <c r="B24" s="24"/>
      <c r="C24" s="25"/>
      <c r="D24" s="25"/>
      <c r="E24" s="51"/>
      <c r="F24" s="19"/>
    </row>
    <row r="25" spans="2:6" ht="12.75">
      <c r="B25" s="24"/>
      <c r="C25" s="25"/>
      <c r="D25" s="25"/>
      <c r="E25" s="51"/>
      <c r="F25" s="19"/>
    </row>
    <row r="26" spans="2:6" ht="12.75">
      <c r="B26" s="24"/>
      <c r="C26" s="25"/>
      <c r="D26" s="25"/>
      <c r="E26" s="51"/>
      <c r="F26" s="19"/>
    </row>
    <row r="27" spans="2:6" ht="12.75">
      <c r="B27" s="24"/>
      <c r="C27" s="25"/>
      <c r="D27" s="25"/>
      <c r="E27" s="51"/>
      <c r="F27" s="19"/>
    </row>
    <row r="28" spans="2:6" ht="12.75">
      <c r="B28" s="24"/>
      <c r="C28" s="25"/>
      <c r="D28" s="25"/>
      <c r="E28" s="51"/>
      <c r="F28" s="19"/>
    </row>
    <row r="29" spans="2:6" ht="12.75">
      <c r="B29" s="24"/>
      <c r="C29" s="25"/>
      <c r="D29" s="25"/>
      <c r="E29" s="51"/>
      <c r="F29" s="19"/>
    </row>
    <row r="30" spans="2:6" ht="12.75">
      <c r="B30" s="24"/>
      <c r="C30" s="25"/>
      <c r="D30" s="25"/>
      <c r="E30" s="51"/>
      <c r="F30" s="19"/>
    </row>
    <row r="31" spans="2:6" ht="12.75">
      <c r="B31" s="24"/>
      <c r="C31" s="25"/>
      <c r="D31" s="25"/>
      <c r="E31" s="51"/>
      <c r="F31" s="19"/>
    </row>
    <row r="32" spans="2:6" ht="12.75">
      <c r="B32" s="24"/>
      <c r="C32" s="25"/>
      <c r="D32" s="25"/>
      <c r="E32" s="52"/>
      <c r="F32" s="53"/>
    </row>
    <row r="33" spans="2:6" ht="12.75">
      <c r="B33" s="24"/>
      <c r="C33" s="25"/>
      <c r="D33" s="25"/>
      <c r="E33" s="51"/>
      <c r="F33" s="19"/>
    </row>
    <row r="34" spans="2:6" ht="12.75">
      <c r="B34" s="24"/>
      <c r="C34" s="25"/>
      <c r="D34" s="25"/>
      <c r="E34" s="51"/>
      <c r="F34" s="19"/>
    </row>
    <row r="35" spans="2:6" ht="12.75">
      <c r="B35" s="24"/>
      <c r="C35" s="25"/>
      <c r="D35" s="25"/>
      <c r="E35" s="51"/>
      <c r="F35" s="19"/>
    </row>
    <row r="36" spans="2:6" ht="12.75">
      <c r="B36" s="24"/>
      <c r="C36" s="25"/>
      <c r="D36" s="25"/>
      <c r="E36" s="51"/>
      <c r="F36" s="19"/>
    </row>
    <row r="37" spans="2:6" ht="12.75">
      <c r="B37" s="24"/>
      <c r="C37" s="25"/>
      <c r="D37" s="25"/>
      <c r="E37" s="51"/>
      <c r="F37" s="19"/>
    </row>
    <row r="38" spans="2:6" ht="12.75">
      <c r="B38" s="24"/>
      <c r="C38" s="25"/>
      <c r="D38" s="25"/>
      <c r="E38" s="51"/>
      <c r="F38" s="19"/>
    </row>
    <row r="39" spans="2:6" ht="12.75">
      <c r="B39" s="24"/>
      <c r="C39" s="25"/>
      <c r="D39" s="25"/>
      <c r="E39" s="51"/>
      <c r="F39" s="19"/>
    </row>
    <row r="40" spans="2:6" ht="12.75">
      <c r="B40" s="24"/>
      <c r="C40" s="25"/>
      <c r="D40" s="25"/>
      <c r="E40" s="51"/>
      <c r="F40" s="19"/>
    </row>
    <row r="41" spans="2:6" ht="12.75">
      <c r="B41" s="24"/>
      <c r="C41" s="25"/>
      <c r="D41" s="25"/>
      <c r="E41" s="52"/>
      <c r="F41" s="53"/>
    </row>
    <row r="42" spans="2:6" ht="12.75">
      <c r="B42" s="24"/>
      <c r="C42" s="25"/>
      <c r="D42" s="25"/>
      <c r="E42" s="51"/>
      <c r="F42" s="19"/>
    </row>
    <row r="43" spans="2:6" ht="12.75">
      <c r="B43" s="24"/>
      <c r="C43" s="25"/>
      <c r="D43" s="25"/>
      <c r="E43" s="51"/>
      <c r="F43" s="19"/>
    </row>
    <row r="44" spans="2:6" ht="12.75">
      <c r="B44" s="24"/>
      <c r="C44" s="25"/>
      <c r="D44" s="25"/>
      <c r="E44" s="51"/>
      <c r="F44" s="19"/>
    </row>
    <row r="45" spans="2:6" ht="12.75">
      <c r="B45" s="24"/>
      <c r="C45" s="25"/>
      <c r="D45" s="25"/>
      <c r="E45" s="51"/>
      <c r="F45" s="19"/>
    </row>
    <row r="46" spans="2:6" ht="12.75">
      <c r="B46" s="24"/>
      <c r="C46" s="25"/>
      <c r="D46" s="25"/>
      <c r="E46" s="51"/>
      <c r="F46" s="19"/>
    </row>
    <row r="47" spans="2:6" ht="12.75">
      <c r="B47" s="24"/>
      <c r="C47" s="25"/>
      <c r="D47" s="25"/>
      <c r="E47" s="51"/>
      <c r="F47" s="19"/>
    </row>
    <row r="48" spans="2:6" ht="12.75">
      <c r="B48" s="24"/>
      <c r="C48" s="25"/>
      <c r="D48" s="25"/>
      <c r="E48" s="51"/>
      <c r="F48" s="19"/>
    </row>
    <row r="49" spans="2:6" ht="12.75">
      <c r="B49" s="24"/>
      <c r="C49" s="25"/>
      <c r="D49" s="25"/>
      <c r="E49" s="51"/>
      <c r="F49" s="19"/>
    </row>
    <row r="50" spans="2:6" ht="12.75">
      <c r="B50" s="24"/>
      <c r="C50" s="25"/>
      <c r="D50" s="25"/>
      <c r="E50" s="52"/>
      <c r="F50" s="53"/>
    </row>
    <row r="51" spans="2:6" ht="12.75">
      <c r="B51" s="24"/>
      <c r="C51" s="25"/>
      <c r="D51" s="25"/>
      <c r="E51" s="51"/>
      <c r="F51" s="19"/>
    </row>
    <row r="52" spans="2:6" ht="12.75">
      <c r="B52" s="24"/>
      <c r="C52" s="25"/>
      <c r="D52" s="25"/>
      <c r="E52" s="51"/>
      <c r="F52" s="19"/>
    </row>
    <row r="53" spans="2:6" ht="12.75">
      <c r="B53" s="24"/>
      <c r="C53" s="25"/>
      <c r="D53" s="25"/>
      <c r="E53" s="51"/>
      <c r="F53" s="19"/>
    </row>
    <row r="54" spans="2:6" ht="12.75">
      <c r="B54" s="24"/>
      <c r="C54" s="25"/>
      <c r="D54" s="25"/>
      <c r="E54" s="51"/>
      <c r="F54" s="19"/>
    </row>
    <row r="55" spans="2:6" ht="12.75">
      <c r="B55" s="24"/>
      <c r="C55" s="25"/>
      <c r="D55" s="25"/>
      <c r="E55" s="51"/>
      <c r="F55" s="19"/>
    </row>
    <row r="56" spans="2:6" ht="12.75">
      <c r="B56" s="24"/>
      <c r="C56" s="25"/>
      <c r="D56" s="25"/>
      <c r="E56" s="51"/>
      <c r="F56" s="19"/>
    </row>
    <row r="57" spans="1:6" ht="12.75">
      <c r="A57" s="27"/>
      <c r="B57" s="24"/>
      <c r="C57" s="25"/>
      <c r="D57" s="25"/>
      <c r="E57" s="51"/>
      <c r="F57" s="19"/>
    </row>
    <row r="58" spans="2:6" ht="12.75">
      <c r="B58" s="24"/>
      <c r="C58" s="25"/>
      <c r="D58" s="25"/>
      <c r="E58" s="51"/>
      <c r="F58" s="19"/>
    </row>
    <row r="59" spans="2:6" ht="12.75">
      <c r="B59" s="24"/>
      <c r="C59" s="25"/>
      <c r="D59" s="25"/>
      <c r="E59" s="51"/>
      <c r="F59" s="19"/>
    </row>
    <row r="60" spans="2:6" ht="12.75">
      <c r="B60" s="24"/>
      <c r="C60" s="25"/>
      <c r="D60" s="25"/>
      <c r="E60" s="51"/>
      <c r="F60" s="19"/>
    </row>
    <row r="61" spans="2:6" ht="12.75">
      <c r="B61" s="24"/>
      <c r="C61" s="25"/>
      <c r="D61" s="25"/>
      <c r="E61" s="51"/>
      <c r="F61" s="19"/>
    </row>
    <row r="62" spans="2:6" ht="12.75">
      <c r="B62" s="24"/>
      <c r="C62" s="25"/>
      <c r="D62" s="25"/>
      <c r="E62" s="51"/>
      <c r="F62" s="19"/>
    </row>
    <row r="63" spans="2:6" ht="12.75">
      <c r="B63" s="24"/>
      <c r="C63" s="25"/>
      <c r="D63" s="25"/>
      <c r="E63" s="51"/>
      <c r="F63" s="19"/>
    </row>
    <row r="64" spans="2:6" ht="12.75">
      <c r="B64" s="24"/>
      <c r="C64" s="25"/>
      <c r="D64" s="25"/>
      <c r="E64" s="51"/>
      <c r="F64" s="19"/>
    </row>
    <row r="65" spans="2:6" ht="12.75">
      <c r="B65" s="24"/>
      <c r="C65" s="25"/>
      <c r="D65" s="25"/>
      <c r="E65" s="51"/>
      <c r="F65" s="19"/>
    </row>
    <row r="66" spans="2:6" ht="12.75">
      <c r="B66" s="24"/>
      <c r="C66" s="25"/>
      <c r="D66" s="25"/>
      <c r="E66" s="51"/>
      <c r="F66" s="19"/>
    </row>
    <row r="67" spans="2:6" ht="12.75">
      <c r="B67" s="24"/>
      <c r="C67" s="25"/>
      <c r="D67" s="25"/>
      <c r="E67" s="51"/>
      <c r="F67" s="19"/>
    </row>
    <row r="68" spans="2:6" ht="12.75">
      <c r="B68" s="24"/>
      <c r="C68" s="25"/>
      <c r="D68" s="25"/>
      <c r="E68" s="51"/>
      <c r="F68" s="19"/>
    </row>
    <row r="69" spans="2:6" ht="12.75">
      <c r="B69" s="24"/>
      <c r="C69" s="25"/>
      <c r="D69" s="25"/>
      <c r="E69" s="51"/>
      <c r="F69" s="19"/>
    </row>
    <row r="70" spans="2:6" ht="12.75">
      <c r="B70" s="24"/>
      <c r="C70" s="25"/>
      <c r="D70" s="25"/>
      <c r="E70" s="51"/>
      <c r="F70" s="19"/>
    </row>
    <row r="71" spans="2:6" ht="12.75">
      <c r="B71" s="24"/>
      <c r="C71" s="25"/>
      <c r="D71" s="25"/>
      <c r="E71" s="51"/>
      <c r="F71" s="19"/>
    </row>
    <row r="72" spans="2:6" ht="12.75">
      <c r="B72" s="24"/>
      <c r="C72" s="25"/>
      <c r="D72" s="25"/>
      <c r="E72" s="51"/>
      <c r="F72" s="19"/>
    </row>
    <row r="73" spans="2:6" ht="12.75">
      <c r="B73" s="24"/>
      <c r="C73" s="25"/>
      <c r="D73" s="25"/>
      <c r="E73" s="51"/>
      <c r="F73" s="19"/>
    </row>
    <row r="74" spans="2:6" ht="12.75">
      <c r="B74" s="24"/>
      <c r="C74" s="25"/>
      <c r="D74" s="25"/>
      <c r="E74" s="51"/>
      <c r="F74" s="19"/>
    </row>
    <row r="75" spans="2:6" ht="12.75">
      <c r="B75" s="24"/>
      <c r="C75" s="25"/>
      <c r="D75" s="25"/>
      <c r="E75" s="52"/>
      <c r="F75" s="53"/>
    </row>
    <row r="76" spans="2:6" ht="12.75">
      <c r="B76" s="24"/>
      <c r="C76" s="25"/>
      <c r="D76" s="25"/>
      <c r="E76" s="51"/>
      <c r="F76" s="19"/>
    </row>
    <row r="77" spans="2:6" ht="12.75">
      <c r="B77" s="24"/>
      <c r="C77" s="25"/>
      <c r="D77" s="25"/>
      <c r="E77" s="51"/>
      <c r="F77" s="19"/>
    </row>
    <row r="78" spans="2:6" ht="12.75">
      <c r="B78" s="24"/>
      <c r="C78" s="25"/>
      <c r="D78" s="25"/>
      <c r="E78" s="51"/>
      <c r="F78" s="19"/>
    </row>
    <row r="79" spans="2:6" ht="12.75">
      <c r="B79" s="24"/>
      <c r="C79" s="25"/>
      <c r="D79" s="25"/>
      <c r="E79" s="51"/>
      <c r="F79" s="19"/>
    </row>
    <row r="80" spans="2:6" ht="12.75">
      <c r="B80" s="24"/>
      <c r="C80" s="25"/>
      <c r="D80" s="25"/>
      <c r="E80" s="51"/>
      <c r="F80" s="19"/>
    </row>
    <row r="81" spans="2:6" ht="12.75">
      <c r="B81" s="24"/>
      <c r="C81" s="25"/>
      <c r="D81" s="25"/>
      <c r="E81" s="51"/>
      <c r="F81" s="19"/>
    </row>
    <row r="82" spans="2:6" ht="12.75">
      <c r="B82" s="24"/>
      <c r="C82" s="25"/>
      <c r="D82" s="25"/>
      <c r="E82" s="51"/>
      <c r="F82" s="19"/>
    </row>
    <row r="83" spans="1:6" ht="12.75">
      <c r="A83" s="27"/>
      <c r="B83" s="24"/>
      <c r="C83" s="25"/>
      <c r="D83" s="25"/>
      <c r="E83" s="51"/>
      <c r="F83" s="19"/>
    </row>
    <row r="84" spans="2:6" ht="12.75">
      <c r="B84" s="24"/>
      <c r="C84" s="25"/>
      <c r="D84" s="25"/>
      <c r="E84" s="51"/>
      <c r="F84" s="19"/>
    </row>
    <row r="85" spans="2:6" ht="12.75">
      <c r="B85" s="24"/>
      <c r="C85" s="25"/>
      <c r="D85" s="25"/>
      <c r="E85" s="51"/>
      <c r="F85" s="19"/>
    </row>
    <row r="86" spans="2:6" ht="12.75">
      <c r="B86" s="24"/>
      <c r="C86" s="25"/>
      <c r="D86" s="25"/>
      <c r="E86" s="51"/>
      <c r="F86" s="19"/>
    </row>
    <row r="87" spans="2:6" ht="12.75">
      <c r="B87" s="24"/>
      <c r="C87" s="25"/>
      <c r="D87" s="25"/>
      <c r="E87" s="51"/>
      <c r="F87" s="19"/>
    </row>
    <row r="88" spans="2:6" ht="12.75">
      <c r="B88" s="24"/>
      <c r="C88" s="25"/>
      <c r="D88" s="25"/>
      <c r="E88" s="51"/>
      <c r="F88" s="19"/>
    </row>
    <row r="89" spans="2:6" ht="12.75">
      <c r="B89" s="24"/>
      <c r="C89" s="25"/>
      <c r="D89" s="25"/>
      <c r="E89" s="51"/>
      <c r="F89" s="19"/>
    </row>
    <row r="90" spans="2:6" ht="12.75">
      <c r="B90" s="24"/>
      <c r="C90" s="25"/>
      <c r="D90" s="25"/>
      <c r="E90" s="51"/>
      <c r="F90" s="19"/>
    </row>
    <row r="91" spans="2:6" ht="12.75">
      <c r="B91" s="24"/>
      <c r="C91" s="25"/>
      <c r="D91" s="25"/>
      <c r="E91" s="51"/>
      <c r="F91" s="19"/>
    </row>
    <row r="92" spans="2:6" ht="12.75">
      <c r="B92" s="24"/>
      <c r="C92" s="25"/>
      <c r="D92" s="25"/>
      <c r="E92" s="51"/>
      <c r="F92" s="19"/>
    </row>
    <row r="93" spans="2:6" ht="12.75">
      <c r="B93" s="24"/>
      <c r="C93" s="25"/>
      <c r="D93" s="25"/>
      <c r="E93" s="51"/>
      <c r="F93" s="19"/>
    </row>
    <row r="94" spans="2:6" ht="12.75">
      <c r="B94" s="24"/>
      <c r="C94" s="25"/>
      <c r="D94" s="25"/>
      <c r="E94" s="51"/>
      <c r="F94" s="19"/>
    </row>
    <row r="95" spans="2:6" ht="12.75">
      <c r="B95" s="24"/>
      <c r="C95" s="25"/>
      <c r="D95" s="25"/>
      <c r="E95" s="51"/>
      <c r="F95" s="19"/>
    </row>
    <row r="96" spans="2:6" ht="12.75">
      <c r="B96" s="24"/>
      <c r="C96" s="25"/>
      <c r="D96" s="25"/>
      <c r="E96" s="51"/>
      <c r="F96" s="19"/>
    </row>
    <row r="97" spans="2:6" ht="12.75">
      <c r="B97" s="24"/>
      <c r="C97" s="25"/>
      <c r="D97" s="25"/>
      <c r="E97" s="51"/>
      <c r="F97" s="19"/>
    </row>
    <row r="98" spans="2:6" ht="12.75">
      <c r="B98" s="24"/>
      <c r="C98" s="25"/>
      <c r="D98" s="25"/>
      <c r="E98" s="51"/>
      <c r="F98" s="19"/>
    </row>
    <row r="99" spans="2:6" ht="12.75">
      <c r="B99" s="24"/>
      <c r="C99" s="25"/>
      <c r="D99" s="25"/>
      <c r="E99" s="51"/>
      <c r="F99" s="19"/>
    </row>
    <row r="100" spans="2:6" ht="12.75">
      <c r="B100" s="24"/>
      <c r="C100" s="25"/>
      <c r="D100" s="25"/>
      <c r="E100" s="51"/>
      <c r="F100" s="19"/>
    </row>
    <row r="101" spans="2:6" ht="12.75">
      <c r="B101" s="24"/>
      <c r="C101" s="25"/>
      <c r="D101" s="25"/>
      <c r="E101" s="52"/>
      <c r="F101" s="53"/>
    </row>
    <row r="102" spans="2:6" ht="12.75">
      <c r="B102" s="24"/>
      <c r="C102" s="25"/>
      <c r="D102" s="25"/>
      <c r="E102" s="51"/>
      <c r="F102" s="19"/>
    </row>
    <row r="103" spans="2:6" ht="12.75">
      <c r="B103" s="24"/>
      <c r="C103" s="25"/>
      <c r="D103" s="25"/>
      <c r="E103" s="51"/>
      <c r="F103" s="19"/>
    </row>
    <row r="104" spans="2:6" ht="12.75">
      <c r="B104" s="24"/>
      <c r="C104" s="25"/>
      <c r="D104" s="25"/>
      <c r="E104" s="51"/>
      <c r="F104" s="19"/>
    </row>
    <row r="105" spans="2:6" ht="12.75">
      <c r="B105" s="24"/>
      <c r="C105" s="25"/>
      <c r="D105" s="25"/>
      <c r="E105" s="51"/>
      <c r="F105" s="19"/>
    </row>
    <row r="106" spans="2:6" ht="12.75">
      <c r="B106" s="24"/>
      <c r="C106" s="25"/>
      <c r="D106" s="25"/>
      <c r="E106" s="51"/>
      <c r="F106" s="19"/>
    </row>
    <row r="107" spans="2:6" ht="12.75">
      <c r="B107" s="24"/>
      <c r="C107" s="25"/>
      <c r="D107" s="25"/>
      <c r="E107" s="51"/>
      <c r="F107" s="19"/>
    </row>
    <row r="108" spans="2:6" ht="12.75">
      <c r="B108" s="24"/>
      <c r="C108" s="25"/>
      <c r="D108" s="25"/>
      <c r="E108" s="51"/>
      <c r="F108" s="19"/>
    </row>
    <row r="109" spans="1:6" ht="12.75">
      <c r="A109" s="27"/>
      <c r="B109" s="24"/>
      <c r="C109" s="25"/>
      <c r="D109" s="25"/>
      <c r="E109" s="51"/>
      <c r="F109" s="19"/>
    </row>
    <row r="110" spans="2:6" ht="12.75">
      <c r="B110" s="24"/>
      <c r="C110" s="25"/>
      <c r="D110" s="25"/>
      <c r="E110" s="51"/>
      <c r="F110" s="19"/>
    </row>
    <row r="111" spans="2:6" ht="12.75">
      <c r="B111" s="24"/>
      <c r="C111" s="25"/>
      <c r="D111" s="25"/>
      <c r="E111" s="51"/>
      <c r="F111" s="19"/>
    </row>
    <row r="112" spans="2:6" ht="12.75">
      <c r="B112" s="24"/>
      <c r="C112" s="25"/>
      <c r="D112" s="25"/>
      <c r="E112" s="51"/>
      <c r="F112" s="19"/>
    </row>
    <row r="113" spans="2:6" ht="12.75">
      <c r="B113" s="24"/>
      <c r="C113" s="25"/>
      <c r="D113" s="25"/>
      <c r="E113" s="51"/>
      <c r="F113" s="19"/>
    </row>
    <row r="114" spans="2:6" ht="12.75">
      <c r="B114" s="24"/>
      <c r="C114" s="25"/>
      <c r="D114" s="25"/>
      <c r="E114" s="51"/>
      <c r="F114" s="19"/>
    </row>
    <row r="115" spans="2:6" ht="12.75">
      <c r="B115" s="24"/>
      <c r="C115" s="25"/>
      <c r="D115" s="25"/>
      <c r="E115" s="51"/>
      <c r="F115" s="19"/>
    </row>
    <row r="116" spans="2:6" ht="12.75">
      <c r="B116" s="24"/>
      <c r="C116" s="25"/>
      <c r="D116" s="25"/>
      <c r="E116" s="51"/>
      <c r="F116" s="19"/>
    </row>
    <row r="117" spans="2:6" ht="12.75">
      <c r="B117" s="24"/>
      <c r="C117" s="25"/>
      <c r="D117" s="25"/>
      <c r="E117" s="51"/>
      <c r="F117" s="19"/>
    </row>
    <row r="118" spans="2:6" ht="12.75">
      <c r="B118" s="24"/>
      <c r="C118" s="25"/>
      <c r="D118" s="25"/>
      <c r="E118" s="51"/>
      <c r="F118" s="19"/>
    </row>
    <row r="119" spans="2:6" ht="12.75">
      <c r="B119" s="24"/>
      <c r="C119" s="25"/>
      <c r="D119" s="25"/>
      <c r="E119" s="51"/>
      <c r="F119" s="19"/>
    </row>
    <row r="120" spans="2:6" ht="12.75">
      <c r="B120" s="24"/>
      <c r="C120" s="25"/>
      <c r="D120" s="25"/>
      <c r="E120" s="51"/>
      <c r="F120" s="19"/>
    </row>
    <row r="121" spans="2:6" ht="12.75">
      <c r="B121" s="24"/>
      <c r="C121" s="25"/>
      <c r="D121" s="25"/>
      <c r="E121" s="51"/>
      <c r="F121" s="19"/>
    </row>
    <row r="122" spans="2:6" ht="12.75">
      <c r="B122" s="24"/>
      <c r="C122" s="25"/>
      <c r="D122" s="25"/>
      <c r="E122" s="51"/>
      <c r="F122" s="19"/>
    </row>
    <row r="123" spans="2:6" ht="12.75">
      <c r="B123" s="24"/>
      <c r="C123" s="25"/>
      <c r="D123" s="25"/>
      <c r="E123" s="51"/>
      <c r="F123" s="19"/>
    </row>
    <row r="124" spans="2:6" ht="12.75">
      <c r="B124" s="24"/>
      <c r="C124" s="25"/>
      <c r="D124" s="25"/>
      <c r="E124" s="51"/>
      <c r="F124" s="19"/>
    </row>
    <row r="125" spans="2:6" ht="12.75">
      <c r="B125" s="24"/>
      <c r="C125" s="25"/>
      <c r="D125" s="25"/>
      <c r="E125" s="51"/>
      <c r="F125" s="19"/>
    </row>
    <row r="126" spans="2:6" ht="12.75">
      <c r="B126" s="24"/>
      <c r="C126" s="25"/>
      <c r="D126" s="25"/>
      <c r="E126" s="52"/>
      <c r="F126" s="53"/>
    </row>
    <row r="127" spans="2:6" ht="12.75">
      <c r="B127" s="24"/>
      <c r="C127" s="25"/>
      <c r="D127" s="25"/>
      <c r="E127" s="51"/>
      <c r="F127" s="19"/>
    </row>
    <row r="128" spans="2:6" ht="12.75">
      <c r="B128" s="24"/>
      <c r="C128" s="25"/>
      <c r="D128" s="25"/>
      <c r="E128" s="51"/>
      <c r="F128" s="19"/>
    </row>
    <row r="129" spans="2:6" ht="12.75">
      <c r="B129" s="24"/>
      <c r="C129" s="25"/>
      <c r="D129" s="25"/>
      <c r="E129" s="51"/>
      <c r="F129" s="19"/>
    </row>
    <row r="130" spans="2:6" ht="12.75">
      <c r="B130" s="24"/>
      <c r="C130" s="25"/>
      <c r="D130" s="25"/>
      <c r="E130" s="51"/>
      <c r="F130" s="19"/>
    </row>
    <row r="131" spans="2:6" ht="12.75">
      <c r="B131" s="24"/>
      <c r="C131" s="25"/>
      <c r="D131" s="25"/>
      <c r="E131" s="51"/>
      <c r="F131" s="19"/>
    </row>
    <row r="132" spans="2:6" ht="12.75">
      <c r="B132" s="24"/>
      <c r="C132" s="25"/>
      <c r="D132" s="25"/>
      <c r="E132" s="51"/>
      <c r="F132" s="19"/>
    </row>
    <row r="133" spans="2:6" ht="12.75">
      <c r="B133" s="24"/>
      <c r="C133" s="25"/>
      <c r="D133" s="25"/>
      <c r="E133" s="51"/>
      <c r="F133" s="19"/>
    </row>
    <row r="134" spans="2:6" ht="12.75">
      <c r="B134" s="24"/>
      <c r="C134" s="25"/>
      <c r="D134" s="25"/>
      <c r="E134" s="51"/>
      <c r="F134" s="19"/>
    </row>
    <row r="135" spans="2:6" ht="12.75">
      <c r="B135" s="24"/>
      <c r="C135" s="25"/>
      <c r="D135" s="25"/>
      <c r="E135" s="52"/>
      <c r="F135" s="53"/>
    </row>
    <row r="136" spans="2:6" ht="12.75">
      <c r="B136" s="24"/>
      <c r="C136" s="25"/>
      <c r="D136" s="25"/>
      <c r="E136" s="51"/>
      <c r="F136" s="19"/>
    </row>
    <row r="137" spans="2:6" ht="12.75">
      <c r="B137" s="24"/>
      <c r="C137" s="25"/>
      <c r="D137" s="25"/>
      <c r="E137" s="51"/>
      <c r="F137" s="19"/>
    </row>
    <row r="138" spans="2:6" ht="12.75">
      <c r="B138" s="24"/>
      <c r="C138" s="25"/>
      <c r="D138" s="25"/>
      <c r="E138" s="51"/>
      <c r="F138" s="19"/>
    </row>
    <row r="139" spans="2:6" ht="12.75">
      <c r="B139" s="24"/>
      <c r="C139" s="25"/>
      <c r="D139" s="25"/>
      <c r="E139" s="51"/>
      <c r="F139" s="19"/>
    </row>
    <row r="140" spans="2:6" ht="12.75">
      <c r="B140" s="24"/>
      <c r="C140" s="25"/>
      <c r="D140" s="25"/>
      <c r="E140" s="51"/>
      <c r="F140" s="19"/>
    </row>
    <row r="141" spans="2:6" ht="12.75">
      <c r="B141" s="24"/>
      <c r="C141" s="25"/>
      <c r="D141" s="25"/>
      <c r="E141" s="51"/>
      <c r="F141" s="19"/>
    </row>
    <row r="142" spans="2:6" ht="12.75">
      <c r="B142" s="24"/>
      <c r="C142" s="25"/>
      <c r="D142" s="25"/>
      <c r="E142" s="51"/>
      <c r="F142" s="19"/>
    </row>
    <row r="143" spans="2:6" ht="12.75">
      <c r="B143" s="24"/>
      <c r="C143" s="25"/>
      <c r="D143" s="25"/>
      <c r="E143" s="51"/>
      <c r="F143" s="19"/>
    </row>
    <row r="144" spans="2:6" ht="12.75">
      <c r="B144" s="24"/>
      <c r="C144" s="25"/>
      <c r="D144" s="25"/>
      <c r="E144" s="52"/>
      <c r="F144" s="53"/>
    </row>
    <row r="145" spans="2:6" ht="12.75">
      <c r="B145" s="24"/>
      <c r="C145" s="25"/>
      <c r="D145" s="25"/>
      <c r="E145" s="51"/>
      <c r="F145" s="19"/>
    </row>
    <row r="146" spans="2:6" ht="12.75">
      <c r="B146" s="24"/>
      <c r="C146" s="25"/>
      <c r="D146" s="25"/>
      <c r="E146" s="51"/>
      <c r="F146" s="19"/>
    </row>
    <row r="147" spans="2:6" ht="12.75">
      <c r="B147" s="24"/>
      <c r="C147" s="25"/>
      <c r="D147" s="25"/>
      <c r="E147" s="51"/>
      <c r="F147" s="19"/>
    </row>
    <row r="148" spans="2:6" ht="12.75">
      <c r="B148" s="24"/>
      <c r="C148" s="25"/>
      <c r="D148" s="25"/>
      <c r="E148" s="51"/>
      <c r="F148" s="19"/>
    </row>
    <row r="149" spans="2:6" ht="12.75">
      <c r="B149" s="24"/>
      <c r="C149" s="25"/>
      <c r="D149" s="25"/>
      <c r="E149" s="51"/>
      <c r="F149" s="19"/>
    </row>
    <row r="150" spans="2:6" ht="12.75">
      <c r="B150" s="24"/>
      <c r="C150" s="25"/>
      <c r="D150" s="25"/>
      <c r="E150" s="51"/>
      <c r="F150" s="19"/>
    </row>
    <row r="151" spans="2:6" ht="12.75">
      <c r="B151" s="24"/>
      <c r="C151" s="25"/>
      <c r="D151" s="25"/>
      <c r="E151" s="51"/>
      <c r="F151" s="19"/>
    </row>
    <row r="152" spans="1:6" ht="12.75">
      <c r="A152" s="27"/>
      <c r="B152" s="24"/>
      <c r="C152" s="25"/>
      <c r="D152" s="25"/>
      <c r="E152" s="51"/>
      <c r="F152" s="19"/>
    </row>
    <row r="153" spans="2:6" ht="12.75">
      <c r="B153" s="24"/>
      <c r="C153" s="25"/>
      <c r="D153" s="25"/>
      <c r="E153" s="51"/>
      <c r="F153" s="19"/>
    </row>
    <row r="154" spans="2:6" ht="12.75">
      <c r="B154" s="24"/>
      <c r="C154" s="25"/>
      <c r="D154" s="25"/>
      <c r="E154" s="51"/>
      <c r="F154" s="19"/>
    </row>
    <row r="155" spans="2:6" ht="12.75">
      <c r="B155" s="24"/>
      <c r="C155" s="25"/>
      <c r="D155" s="25"/>
      <c r="E155" s="51"/>
      <c r="F155" s="19"/>
    </row>
    <row r="156" spans="2:6" ht="12.75">
      <c r="B156" s="24"/>
      <c r="C156" s="25"/>
      <c r="D156" s="25"/>
      <c r="E156" s="51"/>
      <c r="F156" s="19"/>
    </row>
    <row r="157" spans="2:6" ht="12.75">
      <c r="B157" s="24"/>
      <c r="C157" s="25"/>
      <c r="D157" s="25"/>
      <c r="E157" s="51"/>
      <c r="F157" s="19"/>
    </row>
    <row r="158" spans="2:6" ht="12.75">
      <c r="B158" s="24"/>
      <c r="C158" s="25"/>
      <c r="D158" s="25"/>
      <c r="E158" s="51"/>
      <c r="F158" s="19"/>
    </row>
    <row r="159" spans="2:6" ht="12.75">
      <c r="B159" s="24"/>
      <c r="C159" s="25"/>
      <c r="D159" s="25"/>
      <c r="E159" s="51"/>
      <c r="F159" s="19"/>
    </row>
    <row r="160" spans="2:6" ht="12.75">
      <c r="B160" s="24"/>
      <c r="C160" s="25"/>
      <c r="D160" s="25"/>
      <c r="E160" s="51"/>
      <c r="F160" s="19"/>
    </row>
    <row r="161" spans="2:6" ht="12.75">
      <c r="B161" s="24"/>
      <c r="C161" s="25"/>
      <c r="D161" s="25"/>
      <c r="E161" s="51"/>
      <c r="F161" s="19"/>
    </row>
    <row r="162" spans="2:6" ht="12.75">
      <c r="B162" s="24"/>
      <c r="C162" s="25"/>
      <c r="D162" s="25"/>
      <c r="E162" s="51"/>
      <c r="F162" s="19"/>
    </row>
    <row r="163" spans="2:6" ht="12.75">
      <c r="B163" s="24"/>
      <c r="C163" s="25"/>
      <c r="D163" s="25"/>
      <c r="E163" s="51"/>
      <c r="F163" s="19"/>
    </row>
    <row r="164" spans="2:6" ht="12.75">
      <c r="B164" s="24"/>
      <c r="C164" s="25"/>
      <c r="D164" s="25"/>
      <c r="E164" s="51"/>
      <c r="F164" s="19"/>
    </row>
    <row r="165" spans="2:6" ht="12.75">
      <c r="B165" s="24"/>
      <c r="C165" s="25"/>
      <c r="D165" s="25"/>
      <c r="E165" s="51"/>
      <c r="F165" s="19"/>
    </row>
    <row r="166" spans="2:6" ht="12.75">
      <c r="B166" s="24"/>
      <c r="C166" s="25"/>
      <c r="D166" s="25"/>
      <c r="E166" s="51"/>
      <c r="F166" s="19"/>
    </row>
    <row r="167" spans="2:6" ht="12.75">
      <c r="B167" s="24"/>
      <c r="C167" s="25"/>
      <c r="D167" s="25"/>
      <c r="E167" s="51"/>
      <c r="F167" s="19"/>
    </row>
    <row r="168" spans="2:6" ht="12.75">
      <c r="B168" s="24"/>
      <c r="C168" s="25"/>
      <c r="D168" s="25"/>
      <c r="E168" s="51"/>
      <c r="F168" s="19"/>
    </row>
    <row r="169" spans="2:6" ht="12.75">
      <c r="B169" s="24"/>
      <c r="C169" s="25"/>
      <c r="D169" s="25"/>
      <c r="E169" s="52"/>
      <c r="F169" s="53"/>
    </row>
    <row r="170" spans="2:6" ht="12.75">
      <c r="B170" s="24"/>
      <c r="C170" s="25"/>
      <c r="D170" s="25"/>
      <c r="E170" s="51"/>
      <c r="F170" s="19"/>
    </row>
    <row r="171" spans="2:6" ht="12.75">
      <c r="B171" s="24"/>
      <c r="C171" s="25"/>
      <c r="D171" s="25"/>
      <c r="E171" s="51"/>
      <c r="F171" s="19"/>
    </row>
    <row r="172" spans="2:6" ht="12.75">
      <c r="B172" s="24"/>
      <c r="C172" s="25"/>
      <c r="D172" s="25"/>
      <c r="E172" s="51"/>
      <c r="F172" s="19"/>
    </row>
    <row r="173" spans="2:6" ht="12.75">
      <c r="B173" s="24"/>
      <c r="C173" s="25"/>
      <c r="D173" s="25"/>
      <c r="E173" s="51"/>
      <c r="F173" s="19"/>
    </row>
    <row r="174" spans="2:6" ht="12.75">
      <c r="B174" s="24"/>
      <c r="C174" s="25"/>
      <c r="D174" s="25"/>
      <c r="E174" s="51"/>
      <c r="F174" s="19"/>
    </row>
    <row r="175" spans="2:6" ht="12.75">
      <c r="B175" s="24"/>
      <c r="C175" s="25"/>
      <c r="D175" s="25"/>
      <c r="E175" s="51"/>
      <c r="F175" s="19"/>
    </row>
    <row r="176" spans="2:6" ht="12.75">
      <c r="B176" s="24"/>
      <c r="C176" s="25"/>
      <c r="D176" s="25"/>
      <c r="E176" s="51"/>
      <c r="F176" s="19"/>
    </row>
    <row r="177" spans="1:6" ht="12.75">
      <c r="A177" s="27"/>
      <c r="B177" s="24"/>
      <c r="C177" s="25"/>
      <c r="D177" s="25"/>
      <c r="E177" s="51"/>
      <c r="F177" s="19"/>
    </row>
    <row r="178" spans="2:6" ht="12.75">
      <c r="B178" s="24"/>
      <c r="C178" s="25"/>
      <c r="D178" s="25"/>
      <c r="E178" s="51"/>
      <c r="F178" s="19"/>
    </row>
    <row r="179" spans="2:6" ht="12.75">
      <c r="B179" s="24"/>
      <c r="C179" s="25"/>
      <c r="D179" s="25"/>
      <c r="E179" s="52"/>
      <c r="F179" s="53"/>
    </row>
    <row r="180" spans="2:6" ht="12.75">
      <c r="B180" s="24"/>
      <c r="C180" s="25"/>
      <c r="D180" s="25"/>
      <c r="E180" s="52"/>
      <c r="F180" s="53"/>
    </row>
    <row r="181" spans="2:6" ht="12.75">
      <c r="B181" s="24"/>
      <c r="C181" s="25"/>
      <c r="D181" s="25"/>
      <c r="E181" s="52"/>
      <c r="F181" s="53"/>
    </row>
    <row r="182" spans="2:6" ht="12.75">
      <c r="B182" s="24"/>
      <c r="C182" s="25"/>
      <c r="D182" s="25"/>
      <c r="E182" s="52"/>
      <c r="F182" s="53"/>
    </row>
    <row r="183" spans="2:6" ht="12.75">
      <c r="B183" s="24"/>
      <c r="C183" s="25"/>
      <c r="D183" s="25"/>
      <c r="E183" s="52"/>
      <c r="F183" s="53"/>
    </row>
    <row r="184" spans="2:6" ht="12.75">
      <c r="B184" s="24"/>
      <c r="C184" s="25"/>
      <c r="D184" s="25"/>
      <c r="E184" s="51"/>
      <c r="F184" s="19"/>
    </row>
    <row r="185" spans="2:6" ht="12.75">
      <c r="B185" s="24"/>
      <c r="C185" s="25"/>
      <c r="D185" s="25"/>
      <c r="E185" s="51"/>
      <c r="F185" s="19"/>
    </row>
    <row r="186" spans="2:6" ht="12.75">
      <c r="B186" s="24"/>
      <c r="C186" s="25"/>
      <c r="D186" s="25"/>
      <c r="E186" s="51"/>
      <c r="F186" s="19"/>
    </row>
    <row r="187" spans="2:6" ht="12.75">
      <c r="B187" s="24"/>
      <c r="C187" s="25"/>
      <c r="D187" s="25"/>
      <c r="E187" s="51"/>
      <c r="F187" s="19"/>
    </row>
    <row r="188" spans="2:6" ht="12.75">
      <c r="B188" s="24"/>
      <c r="C188" s="25"/>
      <c r="D188" s="25"/>
      <c r="E188" s="51"/>
      <c r="F188" s="19"/>
    </row>
    <row r="189" spans="2:6" ht="12.75">
      <c r="B189" s="24"/>
      <c r="C189" s="25"/>
      <c r="D189" s="25"/>
      <c r="E189" s="51"/>
      <c r="F189" s="19"/>
    </row>
    <row r="190" spans="1:6" ht="12.75">
      <c r="A190" s="27"/>
      <c r="B190" s="24"/>
      <c r="C190" s="25"/>
      <c r="D190" s="25"/>
      <c r="E190" s="51"/>
      <c r="F190" s="19"/>
    </row>
    <row r="191" spans="2:6" ht="12.75">
      <c r="B191" s="24"/>
      <c r="C191" s="25"/>
      <c r="D191" s="25"/>
      <c r="E191" s="52"/>
      <c r="F191" s="53"/>
    </row>
    <row r="192" spans="2:6" ht="12.75">
      <c r="B192" s="24"/>
      <c r="C192" s="25"/>
      <c r="D192" s="25"/>
      <c r="E192" s="52"/>
      <c r="F192" s="53"/>
    </row>
    <row r="193" spans="2:6" ht="12.75">
      <c r="B193" s="24"/>
      <c r="C193" s="25"/>
      <c r="D193" s="25"/>
      <c r="E193" s="51"/>
      <c r="F193" s="19"/>
    </row>
    <row r="194" spans="2:6" ht="12.75">
      <c r="B194" s="24"/>
      <c r="C194" s="25"/>
      <c r="D194" s="25"/>
      <c r="E194" s="51"/>
      <c r="F194" s="19"/>
    </row>
    <row r="195" spans="1:6" ht="12.75">
      <c r="A195" s="27"/>
      <c r="B195" s="24"/>
      <c r="C195" s="25"/>
      <c r="D195" s="25"/>
      <c r="E195" s="51"/>
      <c r="F195" s="19"/>
    </row>
    <row r="196" spans="2:6" ht="12.75">
      <c r="B196" s="24"/>
      <c r="C196" s="25"/>
      <c r="D196" s="25"/>
      <c r="E196" s="52"/>
      <c r="F196" s="53"/>
    </row>
    <row r="197" spans="2:6" ht="12.75">
      <c r="B197" s="24"/>
      <c r="C197" s="25"/>
      <c r="D197" s="25"/>
      <c r="E197" s="52"/>
      <c r="F197" s="53"/>
    </row>
    <row r="198" spans="2:6" ht="12.75">
      <c r="B198" s="24"/>
      <c r="C198" s="25"/>
      <c r="D198" s="25"/>
      <c r="E198" s="51"/>
      <c r="F198" s="19"/>
    </row>
    <row r="199" spans="2:6" ht="12.75">
      <c r="B199" s="24"/>
      <c r="C199" s="25"/>
      <c r="D199" s="25"/>
      <c r="E199" s="51"/>
      <c r="F199" s="19"/>
    </row>
    <row r="200" spans="1:6" ht="12.75">
      <c r="A200" s="27"/>
      <c r="B200" s="24"/>
      <c r="C200" s="25"/>
      <c r="D200" s="25"/>
      <c r="E200" s="51"/>
      <c r="F200" s="19"/>
    </row>
    <row r="201" spans="2:6" ht="12.75">
      <c r="B201" s="24"/>
      <c r="C201" s="25"/>
      <c r="D201" s="25"/>
      <c r="E201" s="51"/>
      <c r="F201" s="19"/>
    </row>
    <row r="202" spans="2:10" ht="12.75">
      <c r="B202" s="24"/>
      <c r="C202" s="25"/>
      <c r="D202" s="25"/>
      <c r="E202" s="52"/>
      <c r="F202" s="53"/>
      <c r="J202" s="17"/>
    </row>
    <row r="203" spans="2:6" ht="12.75">
      <c r="B203" s="24"/>
      <c r="C203" s="25"/>
      <c r="D203" s="25"/>
      <c r="E203" s="51"/>
      <c r="F203" s="19"/>
    </row>
    <row r="204" spans="2:10" ht="12.75">
      <c r="B204" s="24"/>
      <c r="C204" s="25"/>
      <c r="D204" s="25"/>
      <c r="E204" s="52"/>
      <c r="F204" s="53"/>
      <c r="J204" s="17"/>
    </row>
    <row r="205" spans="2:10" ht="12.75">
      <c r="B205" s="24"/>
      <c r="C205" s="25"/>
      <c r="D205" s="25"/>
      <c r="E205" s="52"/>
      <c r="F205" s="53"/>
      <c r="J205" s="17"/>
    </row>
    <row r="206" spans="2:10" ht="12.75">
      <c r="B206" s="24"/>
      <c r="C206" s="25"/>
      <c r="D206" s="25"/>
      <c r="E206" s="52"/>
      <c r="F206" s="53"/>
      <c r="J206" s="17"/>
    </row>
    <row r="207" spans="2:10" ht="12.75">
      <c r="B207" s="24"/>
      <c r="C207" s="25"/>
      <c r="D207" s="25"/>
      <c r="E207" s="52"/>
      <c r="F207" s="53"/>
      <c r="J207" s="17"/>
    </row>
    <row r="208" spans="2:6" ht="12.75">
      <c r="B208" s="24"/>
      <c r="C208" s="25"/>
      <c r="D208" s="25"/>
      <c r="E208" s="51"/>
      <c r="F208" s="19"/>
    </row>
    <row r="209" spans="2:10" ht="12.75">
      <c r="B209" s="24"/>
      <c r="C209" s="25"/>
      <c r="D209" s="25"/>
      <c r="E209" s="52"/>
      <c r="F209" s="53"/>
      <c r="J209" s="17"/>
    </row>
    <row r="210" spans="2:10" ht="12.75">
      <c r="B210" s="24"/>
      <c r="C210" s="25"/>
      <c r="D210" s="25"/>
      <c r="E210" s="52"/>
      <c r="F210" s="53"/>
      <c r="J210" s="17"/>
    </row>
    <row r="211" spans="2:10" ht="12.75">
      <c r="B211" s="24"/>
      <c r="C211" s="25"/>
      <c r="D211" s="25"/>
      <c r="E211" s="52"/>
      <c r="F211" s="53"/>
      <c r="J211" s="17"/>
    </row>
    <row r="212" spans="2:10" ht="12.75">
      <c r="B212" s="24"/>
      <c r="C212" s="25"/>
      <c r="D212" s="25"/>
      <c r="E212" s="52"/>
      <c r="F212" s="53"/>
      <c r="J212" s="17"/>
    </row>
    <row r="213" spans="2:10" ht="12.75">
      <c r="B213" s="24"/>
      <c r="C213" s="25"/>
      <c r="D213" s="25"/>
      <c r="E213" s="52"/>
      <c r="F213" s="53"/>
      <c r="J213" s="17"/>
    </row>
    <row r="214" spans="2:6" ht="12.75">
      <c r="B214" s="24"/>
      <c r="C214" s="25"/>
      <c r="D214" s="25"/>
      <c r="E214" s="51"/>
      <c r="F214" s="19"/>
    </row>
    <row r="215" spans="2:10" ht="12.75">
      <c r="B215" s="24"/>
      <c r="C215" s="25"/>
      <c r="D215" s="25"/>
      <c r="E215" s="52"/>
      <c r="F215" s="53"/>
      <c r="J215" s="17"/>
    </row>
    <row r="216" spans="2:10" ht="12.75">
      <c r="B216" s="24"/>
      <c r="C216" s="25"/>
      <c r="D216" s="25"/>
      <c r="E216" s="52"/>
      <c r="F216" s="53"/>
      <c r="J216" s="17"/>
    </row>
    <row r="217" spans="2:10" ht="12.75">
      <c r="B217" s="24"/>
      <c r="C217" s="25"/>
      <c r="D217" s="25"/>
      <c r="E217" s="52"/>
      <c r="F217" s="53"/>
      <c r="J217" s="17"/>
    </row>
    <row r="218" spans="2:10" ht="12.75">
      <c r="B218" s="24"/>
      <c r="C218" s="25"/>
      <c r="D218" s="25"/>
      <c r="E218" s="52"/>
      <c r="F218" s="53"/>
      <c r="J218" s="17"/>
    </row>
    <row r="219" spans="2:10" ht="12.75">
      <c r="B219" s="24"/>
      <c r="C219" s="25"/>
      <c r="D219" s="25"/>
      <c r="E219" s="52"/>
      <c r="F219" s="53"/>
      <c r="J219" s="17"/>
    </row>
    <row r="220" spans="2:10" ht="12.75">
      <c r="B220" s="24"/>
      <c r="C220" s="25"/>
      <c r="D220" s="25"/>
      <c r="E220" s="52"/>
      <c r="F220" s="53"/>
      <c r="J220" s="17"/>
    </row>
    <row r="221" spans="2:6" ht="12.75">
      <c r="B221" s="24"/>
      <c r="C221" s="25"/>
      <c r="D221" s="25"/>
      <c r="E221" s="51"/>
      <c r="F221" s="19"/>
    </row>
    <row r="222" spans="2:10" ht="12.75">
      <c r="B222" s="24"/>
      <c r="C222" s="25"/>
      <c r="D222" s="25"/>
      <c r="E222" s="52"/>
      <c r="F222" s="53"/>
      <c r="J222" s="17"/>
    </row>
    <row r="223" spans="2:10" ht="12.75">
      <c r="B223" s="24"/>
      <c r="C223" s="25"/>
      <c r="D223" s="25"/>
      <c r="E223" s="52"/>
      <c r="F223" s="53"/>
      <c r="J223" s="17"/>
    </row>
    <row r="224" spans="2:6" ht="12.75">
      <c r="B224" s="24"/>
      <c r="C224" s="25"/>
      <c r="D224" s="25"/>
      <c r="E224" s="51"/>
      <c r="F224" s="19"/>
    </row>
    <row r="225" spans="2:6" ht="12.75">
      <c r="B225" s="24"/>
      <c r="C225" s="25"/>
      <c r="D225" s="25"/>
      <c r="E225" s="51"/>
      <c r="F225" s="19"/>
    </row>
    <row r="226" spans="2:6" ht="12.75">
      <c r="B226" s="24"/>
      <c r="C226" s="25"/>
      <c r="D226" s="25"/>
      <c r="E226" s="51"/>
      <c r="F226" s="19"/>
    </row>
    <row r="227" spans="2:6" ht="12.75">
      <c r="B227" s="24"/>
      <c r="C227" s="25"/>
      <c r="D227" s="25"/>
      <c r="E227" s="51"/>
      <c r="F227" s="19"/>
    </row>
    <row r="228" spans="2:6" ht="12.75">
      <c r="B228" s="24"/>
      <c r="C228" s="25"/>
      <c r="D228" s="25"/>
      <c r="E228" s="51"/>
      <c r="F228" s="19"/>
    </row>
    <row r="229" spans="2:6" ht="12.75">
      <c r="B229" s="24"/>
      <c r="C229" s="25"/>
      <c r="D229" s="25"/>
      <c r="E229" s="51"/>
      <c r="F229" s="19"/>
    </row>
    <row r="230" spans="1:6" ht="12.75">
      <c r="A230" s="27"/>
      <c r="B230" s="24"/>
      <c r="C230" s="25"/>
      <c r="D230" s="25"/>
      <c r="E230" s="51"/>
      <c r="F230" s="19"/>
    </row>
    <row r="231" spans="2:6" ht="12.75">
      <c r="B231" s="24"/>
      <c r="C231" s="25"/>
      <c r="D231" s="25"/>
      <c r="E231" s="51"/>
      <c r="F231" s="19"/>
    </row>
    <row r="232" spans="2:10" ht="12.75">
      <c r="B232" s="24"/>
      <c r="C232" s="25"/>
      <c r="D232" s="25"/>
      <c r="E232" s="52"/>
      <c r="F232" s="53"/>
      <c r="J232" s="17"/>
    </row>
    <row r="233" spans="2:10" ht="12.75">
      <c r="B233" s="24"/>
      <c r="C233" s="25"/>
      <c r="D233" s="25"/>
      <c r="E233" s="52"/>
      <c r="F233" s="53"/>
      <c r="J233" s="17"/>
    </row>
    <row r="234" spans="2:10" ht="12.75">
      <c r="B234" s="24"/>
      <c r="C234" s="25"/>
      <c r="D234" s="25"/>
      <c r="E234" s="51"/>
      <c r="F234" s="19"/>
      <c r="J234" s="36"/>
    </row>
    <row r="235" spans="2:6" ht="12.75">
      <c r="B235" s="24"/>
      <c r="C235" s="25"/>
      <c r="D235" s="25"/>
      <c r="E235" s="51"/>
      <c r="F235" s="19"/>
    </row>
    <row r="236" spans="2:6" ht="12.75">
      <c r="B236" s="24"/>
      <c r="C236" s="25"/>
      <c r="D236" s="25"/>
      <c r="E236" s="51"/>
      <c r="F236" s="19"/>
    </row>
    <row r="237" spans="2:6" ht="12.75">
      <c r="B237" s="24"/>
      <c r="C237" s="25"/>
      <c r="D237" s="25"/>
      <c r="E237" s="51"/>
      <c r="F237" s="19"/>
    </row>
    <row r="238" spans="2:6" ht="12.75">
      <c r="B238" s="24"/>
      <c r="C238" s="25"/>
      <c r="D238" s="25"/>
      <c r="E238" s="51"/>
      <c r="F238" s="19"/>
    </row>
    <row r="239" spans="2:6" ht="12.75">
      <c r="B239" s="24"/>
      <c r="C239" s="25"/>
      <c r="D239" s="25"/>
      <c r="E239" s="51"/>
      <c r="F239" s="19"/>
    </row>
    <row r="240" spans="1:6" ht="12.75">
      <c r="A240" s="27"/>
      <c r="B240" s="24"/>
      <c r="C240" s="25"/>
      <c r="D240" s="25"/>
      <c r="E240" s="52"/>
      <c r="F240" s="53"/>
    </row>
    <row r="241" spans="2:6" ht="12.75">
      <c r="B241" s="24"/>
      <c r="C241" s="25"/>
      <c r="D241" s="25"/>
      <c r="E241" s="51"/>
      <c r="F241" s="19"/>
    </row>
    <row r="242" spans="2:6" ht="12.75">
      <c r="B242" s="24"/>
      <c r="C242" s="25"/>
      <c r="D242" s="25"/>
      <c r="E242" s="51"/>
      <c r="F242" s="19"/>
    </row>
    <row r="243" spans="2:6" ht="12.75">
      <c r="B243" s="24"/>
      <c r="C243" s="25"/>
      <c r="D243" s="25"/>
      <c r="E243" s="51"/>
      <c r="F243" s="19"/>
    </row>
    <row r="244" spans="2:6" ht="12.75">
      <c r="B244" s="24"/>
      <c r="C244" s="25"/>
      <c r="D244" s="25"/>
      <c r="E244" s="51"/>
      <c r="F244" s="19"/>
    </row>
    <row r="245" spans="1:6" ht="12.75">
      <c r="A245" s="27"/>
      <c r="B245" s="24"/>
      <c r="C245" s="25"/>
      <c r="D245" s="25"/>
      <c r="E245" s="51"/>
      <c r="F245" s="19"/>
    </row>
    <row r="246" spans="2:6" ht="12.75">
      <c r="B246" s="24"/>
      <c r="C246" s="25"/>
      <c r="D246" s="25"/>
      <c r="E246" s="52"/>
      <c r="F246" s="53"/>
    </row>
    <row r="247" spans="2:6" ht="12.75">
      <c r="B247" s="24"/>
      <c r="C247" s="25"/>
      <c r="D247" s="25"/>
      <c r="E247" s="51"/>
      <c r="F247" s="19"/>
    </row>
    <row r="248" spans="2:6" ht="12.75">
      <c r="B248" s="24"/>
      <c r="C248" s="25"/>
      <c r="D248" s="25"/>
      <c r="E248" s="51"/>
      <c r="F248" s="19"/>
    </row>
    <row r="249" spans="2:6" ht="12.75">
      <c r="B249" s="24"/>
      <c r="C249" s="25"/>
      <c r="D249" s="25"/>
      <c r="E249" s="51"/>
      <c r="F249" s="19"/>
    </row>
    <row r="250" spans="2:6" ht="12.75">
      <c r="B250" s="24"/>
      <c r="C250" s="25"/>
      <c r="D250" s="25"/>
      <c r="E250" s="51"/>
      <c r="F250" s="19"/>
    </row>
    <row r="251" spans="1:6" ht="12.75">
      <c r="A251" s="27"/>
      <c r="B251" s="24"/>
      <c r="C251" s="25"/>
      <c r="D251" s="25"/>
      <c r="E251" s="51"/>
      <c r="F251" s="19"/>
    </row>
    <row r="252" spans="2:6" ht="12.75">
      <c r="B252" s="24"/>
      <c r="C252" s="25"/>
      <c r="D252" s="25"/>
      <c r="E252" s="52"/>
      <c r="F252" s="53"/>
    </row>
    <row r="253" spans="2:6" ht="12.75">
      <c r="B253" s="24"/>
      <c r="C253" s="25"/>
      <c r="D253" s="25"/>
      <c r="E253" s="51"/>
      <c r="F253" s="19"/>
    </row>
    <row r="254" spans="2:6" ht="12.75">
      <c r="B254" s="24"/>
      <c r="C254" s="25"/>
      <c r="D254" s="25"/>
      <c r="E254" s="51"/>
      <c r="F254" s="19"/>
    </row>
    <row r="255" spans="2:6" ht="12.75">
      <c r="B255" s="24"/>
      <c r="C255" s="25"/>
      <c r="D255" s="25"/>
      <c r="E255" s="51"/>
      <c r="F255" s="19"/>
    </row>
    <row r="256" spans="2:6" ht="12.75">
      <c r="B256" s="24"/>
      <c r="C256" s="25"/>
      <c r="D256" s="25"/>
      <c r="E256" s="51"/>
      <c r="F256" s="19"/>
    </row>
    <row r="257" spans="1:6" ht="12.75">
      <c r="A257" s="27"/>
      <c r="B257" s="24"/>
      <c r="C257" s="25"/>
      <c r="D257" s="25"/>
      <c r="E257" s="51"/>
      <c r="F257" s="19"/>
    </row>
    <row r="258" spans="2:6" ht="12.75">
      <c r="B258" s="24"/>
      <c r="C258" s="25"/>
      <c r="D258" s="25"/>
      <c r="E258" s="51"/>
      <c r="F258" s="19"/>
    </row>
    <row r="259" spans="2:6" ht="12.75">
      <c r="B259" s="24"/>
      <c r="C259" s="25"/>
      <c r="D259" s="25"/>
      <c r="E259" s="51"/>
      <c r="F259" s="19"/>
    </row>
    <row r="260" spans="2:6" ht="12.75">
      <c r="B260" s="24"/>
      <c r="C260" s="25"/>
      <c r="D260" s="25"/>
      <c r="E260" s="52"/>
      <c r="F260" s="53"/>
    </row>
    <row r="261" spans="2:6" ht="12.75">
      <c r="B261" s="24"/>
      <c r="C261" s="25"/>
      <c r="D261" s="25"/>
      <c r="E261" s="52"/>
      <c r="F261" s="53"/>
    </row>
    <row r="262" spans="2:6" ht="12.75">
      <c r="B262" s="24"/>
      <c r="C262" s="25"/>
      <c r="D262" s="25"/>
      <c r="E262" s="52"/>
      <c r="F262" s="53"/>
    </row>
    <row r="263" spans="2:6" ht="12.75">
      <c r="B263" s="24"/>
      <c r="C263" s="25"/>
      <c r="D263" s="25"/>
      <c r="E263" s="51"/>
      <c r="F263" s="19"/>
    </row>
    <row r="264" spans="2:6" ht="12.75">
      <c r="B264" s="24"/>
      <c r="C264" s="25"/>
      <c r="D264" s="25"/>
      <c r="E264" s="51"/>
      <c r="F264" s="19"/>
    </row>
    <row r="265" spans="2:6" ht="12.75">
      <c r="B265" s="24"/>
      <c r="C265" s="25"/>
      <c r="D265" s="25"/>
      <c r="E265" s="51"/>
      <c r="F265" s="19"/>
    </row>
    <row r="266" spans="2:6" ht="12.75">
      <c r="B266" s="24"/>
      <c r="C266" s="25"/>
      <c r="D266" s="25"/>
      <c r="E266" s="51"/>
      <c r="F266" s="19"/>
    </row>
    <row r="267" spans="1:6" ht="12.75">
      <c r="A267" s="27"/>
      <c r="B267" s="24"/>
      <c r="C267" s="25"/>
      <c r="D267" s="25"/>
      <c r="E267" s="51"/>
      <c r="F267" s="19"/>
    </row>
    <row r="268" spans="2:6" ht="12.75">
      <c r="B268" s="24"/>
      <c r="C268" s="25"/>
      <c r="D268" s="25"/>
      <c r="E268" s="51"/>
      <c r="F268" s="19"/>
    </row>
    <row r="269" spans="2:6" ht="12.75">
      <c r="B269" s="24"/>
      <c r="C269" s="25"/>
      <c r="D269" s="25"/>
      <c r="E269" s="51"/>
      <c r="F269" s="19"/>
    </row>
    <row r="270" spans="2:6" ht="12.75">
      <c r="B270" s="24"/>
      <c r="C270" s="25"/>
      <c r="D270" s="25"/>
      <c r="E270" s="52"/>
      <c r="F270" s="53"/>
    </row>
    <row r="271" spans="2:6" ht="12.75">
      <c r="B271" s="24"/>
      <c r="C271" s="25"/>
      <c r="D271" s="25"/>
      <c r="E271" s="52"/>
      <c r="F271" s="53"/>
    </row>
    <row r="272" spans="2:6" ht="12.75">
      <c r="B272" s="24"/>
      <c r="C272" s="25"/>
      <c r="D272" s="25"/>
      <c r="E272" s="52"/>
      <c r="F272" s="53"/>
    </row>
    <row r="273" spans="2:6" ht="12.75">
      <c r="B273" s="24"/>
      <c r="C273" s="25"/>
      <c r="D273" s="25"/>
      <c r="E273" s="51"/>
      <c r="F273" s="19"/>
    </row>
    <row r="274" spans="2:6" ht="12.75">
      <c r="B274" s="24"/>
      <c r="C274" s="25"/>
      <c r="D274" s="25"/>
      <c r="E274" s="51"/>
      <c r="F274" s="19"/>
    </row>
    <row r="275" spans="2:6" ht="12.75">
      <c r="B275" s="24"/>
      <c r="C275" s="25"/>
      <c r="D275" s="25"/>
      <c r="E275" s="51"/>
      <c r="F275" s="19"/>
    </row>
    <row r="276" spans="2:6" ht="12.75">
      <c r="B276" s="24"/>
      <c r="C276" s="25"/>
      <c r="D276" s="25"/>
      <c r="E276" s="51"/>
      <c r="F276" s="19"/>
    </row>
    <row r="277" spans="1:6" ht="12.75">
      <c r="A277" s="27"/>
      <c r="B277" s="24"/>
      <c r="C277" s="25"/>
      <c r="D277" s="25"/>
      <c r="E277" s="51"/>
      <c r="F277" s="19"/>
    </row>
    <row r="278" spans="2:6" ht="12.75">
      <c r="B278" s="24"/>
      <c r="C278" s="25"/>
      <c r="D278" s="25"/>
      <c r="E278" s="51"/>
      <c r="F278" s="19"/>
    </row>
    <row r="279" spans="2:6" ht="12.75">
      <c r="B279" s="24"/>
      <c r="C279" s="25"/>
      <c r="D279" s="25"/>
      <c r="E279" s="51"/>
      <c r="F279" s="19"/>
    </row>
    <row r="280" spans="2:6" ht="12.75">
      <c r="B280" s="24"/>
      <c r="C280" s="25"/>
      <c r="D280" s="25"/>
      <c r="E280" s="51"/>
      <c r="F280" s="19"/>
    </row>
    <row r="281" spans="2:6" ht="12.75">
      <c r="B281" s="24"/>
      <c r="C281" s="25"/>
      <c r="D281" s="25"/>
      <c r="E281" s="51"/>
      <c r="F281" s="19"/>
    </row>
    <row r="282" spans="2:6" ht="12.75">
      <c r="B282" s="24"/>
      <c r="C282" s="25"/>
      <c r="D282" s="25"/>
      <c r="E282" s="52"/>
      <c r="F282" s="53"/>
    </row>
    <row r="283" spans="2:6" ht="12.75">
      <c r="B283" s="24"/>
      <c r="C283" s="25"/>
      <c r="D283" s="25"/>
      <c r="E283" s="51"/>
      <c r="F283" s="19"/>
    </row>
    <row r="284" spans="2:6" ht="12.75">
      <c r="B284" s="24"/>
      <c r="C284" s="25"/>
      <c r="D284" s="25"/>
      <c r="E284" s="51"/>
      <c r="F284" s="19"/>
    </row>
    <row r="285" spans="2:6" ht="12.75">
      <c r="B285" s="24"/>
      <c r="C285" s="25"/>
      <c r="D285" s="25"/>
      <c r="E285" s="51"/>
      <c r="F285" s="19"/>
    </row>
    <row r="286" spans="2:6" ht="12.75">
      <c r="B286" s="24"/>
      <c r="C286" s="25"/>
      <c r="D286" s="25"/>
      <c r="E286" s="51"/>
      <c r="F286" s="19"/>
    </row>
    <row r="287" spans="2:6" ht="12.75">
      <c r="B287" s="24"/>
      <c r="C287" s="25"/>
      <c r="D287" s="25"/>
      <c r="E287" s="51"/>
      <c r="F287" s="19"/>
    </row>
    <row r="288" spans="2:6" ht="12.75">
      <c r="B288" s="24"/>
      <c r="C288" s="25"/>
      <c r="D288" s="25"/>
      <c r="E288" s="51"/>
      <c r="F288" s="19"/>
    </row>
    <row r="289" spans="1:6" ht="12.75">
      <c r="A289" s="27"/>
      <c r="B289" s="24"/>
      <c r="C289" s="25"/>
      <c r="D289" s="25"/>
      <c r="E289" s="51"/>
      <c r="F289" s="19"/>
    </row>
    <row r="290" spans="2:6" ht="12.75">
      <c r="B290" s="24"/>
      <c r="C290" s="25"/>
      <c r="D290" s="25"/>
      <c r="E290" s="52"/>
      <c r="F290" s="53"/>
    </row>
    <row r="291" spans="2:6" ht="12.75">
      <c r="B291" s="24"/>
      <c r="C291" s="25"/>
      <c r="D291" s="25"/>
      <c r="E291" s="51"/>
      <c r="F291" s="19"/>
    </row>
    <row r="292" spans="2:6" ht="12.75">
      <c r="B292" s="24"/>
      <c r="C292" s="25"/>
      <c r="D292" s="25"/>
      <c r="E292" s="51"/>
      <c r="F292" s="19"/>
    </row>
    <row r="293" spans="2:6" ht="12.75">
      <c r="B293" s="24"/>
      <c r="C293" s="25"/>
      <c r="D293" s="25"/>
      <c r="E293" s="51"/>
      <c r="F293" s="19"/>
    </row>
    <row r="294" spans="2:6" ht="12.75">
      <c r="B294" s="24"/>
      <c r="C294" s="25"/>
      <c r="D294" s="25"/>
      <c r="E294" s="51"/>
      <c r="F294" s="19"/>
    </row>
    <row r="295" spans="1:6" ht="12.75">
      <c r="A295" s="27"/>
      <c r="B295" s="24"/>
      <c r="C295" s="25"/>
      <c r="D295" s="25"/>
      <c r="E295" s="51"/>
      <c r="F295" s="19"/>
    </row>
    <row r="296" spans="2:6" ht="12.75">
      <c r="B296" s="24"/>
      <c r="C296" s="25"/>
      <c r="D296" s="25"/>
      <c r="E296" s="51"/>
      <c r="F296" s="19"/>
    </row>
    <row r="297" spans="2:6" ht="12.75">
      <c r="B297" s="24"/>
      <c r="C297" s="25"/>
      <c r="D297" s="25"/>
      <c r="E297" s="51"/>
      <c r="F297" s="19"/>
    </row>
    <row r="298" spans="2:6" ht="12.75">
      <c r="B298" s="24"/>
      <c r="C298" s="25"/>
      <c r="D298" s="25"/>
      <c r="E298" s="51"/>
      <c r="F298" s="19"/>
    </row>
    <row r="299" spans="2:6" ht="12.75">
      <c r="B299" s="24"/>
      <c r="C299" s="25"/>
      <c r="D299" s="25"/>
      <c r="E299" s="51"/>
      <c r="F299" s="19"/>
    </row>
    <row r="300" spans="2:6" ht="12.75">
      <c r="B300" s="24"/>
      <c r="C300" s="25"/>
      <c r="D300" s="25"/>
      <c r="E300" s="51"/>
      <c r="F300" s="19"/>
    </row>
    <row r="301" spans="2:6" ht="12.75">
      <c r="B301" s="24"/>
      <c r="C301" s="25"/>
      <c r="D301" s="25"/>
      <c r="E301" s="51"/>
      <c r="F301" s="19"/>
    </row>
    <row r="302" spans="2:6" ht="12.75">
      <c r="B302" s="24"/>
      <c r="C302" s="25"/>
      <c r="D302" s="25"/>
      <c r="E302" s="51"/>
      <c r="F302" s="19"/>
    </row>
    <row r="303" spans="2:6" ht="12.75">
      <c r="B303" s="24"/>
      <c r="C303" s="25"/>
      <c r="D303" s="25"/>
      <c r="E303" s="51"/>
      <c r="F303" s="19"/>
    </row>
    <row r="304" spans="2:6" ht="12.75">
      <c r="B304" s="24"/>
      <c r="C304" s="25"/>
      <c r="D304" s="25"/>
      <c r="E304" s="51"/>
      <c r="F304" s="19"/>
    </row>
    <row r="305" spans="2:6" ht="12.75">
      <c r="B305" s="24"/>
      <c r="C305" s="25"/>
      <c r="D305" s="25"/>
      <c r="E305" s="51"/>
      <c r="F305" s="19"/>
    </row>
    <row r="306" spans="2:6" ht="12.75">
      <c r="B306" s="24"/>
      <c r="C306" s="25"/>
      <c r="D306" s="25"/>
      <c r="E306" s="51"/>
      <c r="F306" s="19"/>
    </row>
    <row r="307" spans="2:6" ht="12.75">
      <c r="B307" s="24"/>
      <c r="C307" s="25"/>
      <c r="D307" s="25"/>
      <c r="E307" s="51"/>
      <c r="F307" s="19"/>
    </row>
    <row r="308" spans="2:6" ht="12.75">
      <c r="B308" s="24"/>
      <c r="C308" s="25"/>
      <c r="D308" s="25"/>
      <c r="E308" s="52"/>
      <c r="F308" s="53"/>
    </row>
    <row r="309" spans="2:6" ht="12.75">
      <c r="B309" s="24"/>
      <c r="C309" s="25"/>
      <c r="D309" s="25"/>
      <c r="E309" s="51"/>
      <c r="F309" s="19"/>
    </row>
    <row r="310" spans="2:6" ht="12.75">
      <c r="B310" s="24"/>
      <c r="C310" s="25"/>
      <c r="D310" s="25"/>
      <c r="E310" s="51"/>
      <c r="F310" s="19"/>
    </row>
    <row r="311" spans="2:6" ht="12.75">
      <c r="B311" s="24"/>
      <c r="C311" s="25"/>
      <c r="D311" s="25"/>
      <c r="E311" s="51"/>
      <c r="F311" s="19"/>
    </row>
    <row r="312" spans="2:6" ht="12.75">
      <c r="B312" s="24"/>
      <c r="C312" s="25"/>
      <c r="D312" s="25"/>
      <c r="E312" s="51"/>
      <c r="F312" s="19"/>
    </row>
    <row r="313" spans="2:6" ht="12.75">
      <c r="B313" s="24"/>
      <c r="C313" s="25"/>
      <c r="D313" s="25"/>
      <c r="E313" s="51"/>
      <c r="F313" s="19"/>
    </row>
    <row r="314" spans="1:6" ht="12.75">
      <c r="A314" s="27"/>
      <c r="B314" s="24"/>
      <c r="C314" s="25"/>
      <c r="D314" s="25"/>
      <c r="E314" s="51"/>
      <c r="F314" s="19"/>
    </row>
    <row r="315" spans="2:6" ht="12.75">
      <c r="B315" s="24"/>
      <c r="C315" s="25"/>
      <c r="D315" s="25"/>
      <c r="E315" s="52"/>
      <c r="F315" s="53"/>
    </row>
    <row r="316" spans="2:6" ht="12.75">
      <c r="B316" s="24"/>
      <c r="C316" s="25"/>
      <c r="D316" s="25"/>
      <c r="E316" s="51"/>
      <c r="F316" s="19"/>
    </row>
    <row r="317" spans="2:6" ht="12.75">
      <c r="B317" s="24"/>
      <c r="C317" s="25"/>
      <c r="D317" s="25"/>
      <c r="E317" s="51"/>
      <c r="F317" s="19"/>
    </row>
    <row r="318" spans="2:6" ht="12.75">
      <c r="B318" s="24"/>
      <c r="C318" s="25"/>
      <c r="D318" s="25"/>
      <c r="E318" s="51"/>
      <c r="F318" s="19"/>
    </row>
    <row r="319" spans="2:6" ht="12.75">
      <c r="B319" s="24"/>
      <c r="C319" s="25"/>
      <c r="D319" s="25"/>
      <c r="E319" s="51"/>
      <c r="F319" s="19"/>
    </row>
    <row r="320" spans="2:6" ht="12.75">
      <c r="B320" s="24"/>
      <c r="C320" s="25"/>
      <c r="D320" s="25"/>
      <c r="E320" s="51"/>
      <c r="F320" s="19"/>
    </row>
    <row r="321" spans="1:6" ht="12.75">
      <c r="A321" s="27"/>
      <c r="B321" s="24"/>
      <c r="C321" s="25"/>
      <c r="D321" s="25"/>
      <c r="E321" s="52"/>
      <c r="F321" s="53"/>
    </row>
    <row r="322" spans="2:6" ht="12.75">
      <c r="B322" s="24"/>
      <c r="C322" s="25"/>
      <c r="D322" s="25"/>
      <c r="E322" s="51"/>
      <c r="F322" s="19"/>
    </row>
    <row r="323" spans="2:6" ht="12.75">
      <c r="B323" s="24"/>
      <c r="C323" s="25"/>
      <c r="D323" s="25"/>
      <c r="E323" s="51"/>
      <c r="F323" s="19"/>
    </row>
    <row r="324" spans="2:6" ht="12.75">
      <c r="B324" s="24"/>
      <c r="C324" s="25"/>
      <c r="D324" s="25"/>
      <c r="E324" s="51"/>
      <c r="F324" s="19"/>
    </row>
    <row r="325" spans="2:6" ht="12.75">
      <c r="B325" s="24"/>
      <c r="C325" s="25"/>
      <c r="D325" s="25"/>
      <c r="E325" s="51"/>
      <c r="F325" s="19"/>
    </row>
    <row r="326" spans="2:6" ht="12.75">
      <c r="B326" s="24"/>
      <c r="C326" s="25"/>
      <c r="D326" s="25"/>
      <c r="E326" s="51"/>
      <c r="F326" s="19"/>
    </row>
    <row r="327" spans="1:6" ht="12.75">
      <c r="A327" s="27"/>
      <c r="B327" s="24"/>
      <c r="C327" s="25"/>
      <c r="D327" s="25"/>
      <c r="E327" s="51"/>
      <c r="F327" s="19"/>
    </row>
    <row r="328" spans="2:6" ht="12.75">
      <c r="B328" s="24"/>
      <c r="C328" s="25"/>
      <c r="D328" s="25"/>
      <c r="E328" s="51"/>
      <c r="F328" s="19"/>
    </row>
    <row r="329" spans="2:6" ht="12.75">
      <c r="B329" s="24"/>
      <c r="C329" s="25"/>
      <c r="D329" s="25"/>
      <c r="E329" s="51"/>
      <c r="F329" s="19"/>
    </row>
    <row r="330" spans="2:6" ht="12.75">
      <c r="B330" s="24"/>
      <c r="C330" s="25"/>
      <c r="D330" s="25"/>
      <c r="E330" s="51"/>
      <c r="F330" s="19"/>
    </row>
    <row r="331" spans="2:6" ht="12.75">
      <c r="B331" s="24"/>
      <c r="C331" s="25"/>
      <c r="D331" s="25"/>
      <c r="E331" s="51"/>
      <c r="F331" s="19"/>
    </row>
    <row r="332" spans="2:6" ht="12.75">
      <c r="B332" s="24"/>
      <c r="C332" s="25"/>
      <c r="D332" s="25"/>
      <c r="E332" s="51"/>
      <c r="F332" s="19"/>
    </row>
    <row r="333" spans="2:6" ht="12.75">
      <c r="B333" s="24"/>
      <c r="C333" s="25"/>
      <c r="D333" s="25"/>
      <c r="E333" s="51"/>
      <c r="F333" s="19"/>
    </row>
    <row r="334" spans="2:6" ht="12.75">
      <c r="B334" s="24"/>
      <c r="C334" s="25"/>
      <c r="D334" s="25"/>
      <c r="E334" s="51"/>
      <c r="F334" s="19"/>
    </row>
    <row r="335" spans="2:6" ht="12.75">
      <c r="B335" s="24"/>
      <c r="C335" s="25"/>
      <c r="D335" s="25"/>
      <c r="E335" s="52"/>
      <c r="F335" s="53"/>
    </row>
    <row r="336" spans="2:6" ht="12.75">
      <c r="B336" s="24"/>
      <c r="C336" s="25"/>
      <c r="D336" s="25"/>
      <c r="E336" s="51"/>
      <c r="F336" s="19"/>
    </row>
    <row r="337" spans="2:6" ht="12.75">
      <c r="B337" s="24"/>
      <c r="C337" s="25"/>
      <c r="D337" s="25"/>
      <c r="E337" s="51"/>
      <c r="F337" s="19"/>
    </row>
    <row r="338" spans="2:6" ht="12.75">
      <c r="B338" s="24"/>
      <c r="C338" s="25"/>
      <c r="D338" s="25"/>
      <c r="E338" s="51"/>
      <c r="F338" s="19"/>
    </row>
    <row r="339" spans="2:6" ht="12.75">
      <c r="B339" s="24"/>
      <c r="C339" s="25"/>
      <c r="D339" s="25"/>
      <c r="E339" s="51"/>
      <c r="F339" s="19"/>
    </row>
    <row r="340" spans="2:6" ht="12.75">
      <c r="B340" s="24"/>
      <c r="C340" s="25"/>
      <c r="D340" s="25"/>
      <c r="E340" s="51"/>
      <c r="F340" s="19"/>
    </row>
    <row r="341" spans="2:6" ht="12.75">
      <c r="B341" s="24"/>
      <c r="C341" s="25"/>
      <c r="D341" s="25"/>
      <c r="E341" s="51"/>
      <c r="F341" s="19"/>
    </row>
    <row r="342" spans="2:6" ht="12.75">
      <c r="B342" s="24"/>
      <c r="C342" s="25"/>
      <c r="D342" s="25"/>
      <c r="E342" s="51"/>
      <c r="F342" s="19"/>
    </row>
    <row r="343" spans="1:6" ht="12.75">
      <c r="A343" s="27"/>
      <c r="B343" s="24"/>
      <c r="C343" s="25"/>
      <c r="D343" s="25"/>
      <c r="E343" s="51"/>
      <c r="F343" s="19"/>
    </row>
    <row r="344" spans="2:6" ht="12.75">
      <c r="B344" s="24"/>
      <c r="C344" s="25"/>
      <c r="D344" s="25"/>
      <c r="E344" s="52"/>
      <c r="F344" s="53"/>
    </row>
    <row r="345" spans="2:6" ht="12.75">
      <c r="B345" s="24"/>
      <c r="C345" s="25"/>
      <c r="D345" s="25"/>
      <c r="E345" s="51"/>
      <c r="F345" s="19"/>
    </row>
    <row r="346" spans="2:6" ht="12.75">
      <c r="B346" s="24"/>
      <c r="C346" s="25"/>
      <c r="D346" s="25"/>
      <c r="E346" s="51"/>
      <c r="F346" s="19"/>
    </row>
    <row r="347" spans="2:6" ht="12.75">
      <c r="B347" s="24"/>
      <c r="C347" s="25"/>
      <c r="D347" s="25"/>
      <c r="E347" s="51"/>
      <c r="F347" s="19"/>
    </row>
    <row r="348" spans="1:6" ht="12.75">
      <c r="A348" s="27"/>
      <c r="B348" s="24"/>
      <c r="C348" s="25"/>
      <c r="D348" s="25"/>
      <c r="E348" s="51"/>
      <c r="F348" s="19"/>
    </row>
    <row r="349" spans="2:6" ht="12.75">
      <c r="B349" s="24"/>
      <c r="C349" s="25"/>
      <c r="D349" s="25"/>
      <c r="E349" s="52"/>
      <c r="F349" s="53"/>
    </row>
    <row r="350" spans="2:6" ht="12.75">
      <c r="B350" s="24"/>
      <c r="C350" s="25"/>
      <c r="D350" s="25"/>
      <c r="E350" s="51"/>
      <c r="F350" s="19"/>
    </row>
    <row r="351" spans="2:6" ht="12.75">
      <c r="B351" s="24"/>
      <c r="C351" s="25"/>
      <c r="D351" s="25"/>
      <c r="E351" s="51"/>
      <c r="F351" s="19"/>
    </row>
    <row r="352" spans="2:6" ht="12.75">
      <c r="B352" s="24"/>
      <c r="C352" s="25"/>
      <c r="D352" s="25"/>
      <c r="E352" s="51"/>
      <c r="F352" s="19"/>
    </row>
    <row r="353" spans="1:6" ht="12.75">
      <c r="A353" s="27"/>
      <c r="B353" s="24"/>
      <c r="C353" s="25"/>
      <c r="D353" s="25"/>
      <c r="E353" s="51"/>
      <c r="F353" s="19"/>
    </row>
    <row r="354" spans="2:6" ht="12.75">
      <c r="B354" s="24"/>
      <c r="C354" s="25"/>
      <c r="D354" s="25"/>
      <c r="E354" s="51"/>
      <c r="F354" s="19"/>
    </row>
    <row r="355" spans="2:6" ht="12.75">
      <c r="B355" s="24"/>
      <c r="C355" s="25"/>
      <c r="D355" s="25"/>
      <c r="E355" s="51"/>
      <c r="F355" s="19"/>
    </row>
    <row r="356" spans="2:6" ht="12.75">
      <c r="B356" s="24"/>
      <c r="C356" s="25"/>
      <c r="D356" s="25"/>
      <c r="E356" s="52"/>
      <c r="F356" s="53"/>
    </row>
    <row r="357" spans="2:6" ht="12.75">
      <c r="B357" s="24"/>
      <c r="C357" s="25"/>
      <c r="D357" s="25"/>
      <c r="E357" s="52"/>
      <c r="F357" s="53"/>
    </row>
    <row r="358" spans="2:6" ht="12.75">
      <c r="B358" s="24"/>
      <c r="C358" s="25"/>
      <c r="D358" s="25"/>
      <c r="E358" s="51"/>
      <c r="F358" s="19"/>
    </row>
    <row r="359" spans="2:6" ht="12.75">
      <c r="B359" s="24"/>
      <c r="C359" s="25"/>
      <c r="D359" s="25"/>
      <c r="E359" s="51"/>
      <c r="F359" s="19"/>
    </row>
    <row r="360" spans="2:6" ht="12.75">
      <c r="B360" s="24"/>
      <c r="C360" s="25"/>
      <c r="D360" s="25"/>
      <c r="E360" s="51"/>
      <c r="F360" s="19"/>
    </row>
    <row r="361" spans="1:6" ht="12.75">
      <c r="A361" s="27"/>
      <c r="B361" s="24"/>
      <c r="C361" s="25"/>
      <c r="D361" s="25"/>
      <c r="E361" s="51"/>
      <c r="F361" s="19"/>
    </row>
    <row r="362" spans="2:6" ht="12.75">
      <c r="B362" s="24"/>
      <c r="C362" s="25"/>
      <c r="D362" s="25"/>
      <c r="E362" s="51"/>
      <c r="F362" s="19"/>
    </row>
    <row r="363" spans="2:6" ht="12.75">
      <c r="B363" s="24"/>
      <c r="C363" s="25"/>
      <c r="D363" s="25"/>
      <c r="E363" s="51"/>
      <c r="F363" s="19"/>
    </row>
    <row r="364" spans="2:6" ht="12.75">
      <c r="B364" s="24"/>
      <c r="C364" s="25"/>
      <c r="D364" s="25"/>
      <c r="E364" s="51"/>
      <c r="F364" s="19"/>
    </row>
    <row r="365" spans="2:6" ht="12.75">
      <c r="B365" s="24"/>
      <c r="C365" s="25"/>
      <c r="D365" s="25"/>
      <c r="E365" s="52"/>
      <c r="F365" s="53"/>
    </row>
    <row r="366" spans="2:6" ht="12.75">
      <c r="B366" s="24"/>
      <c r="C366" s="25"/>
      <c r="D366" s="25"/>
      <c r="E366" s="51"/>
      <c r="F366" s="19"/>
    </row>
    <row r="367" spans="2:6" ht="12.75">
      <c r="B367" s="24"/>
      <c r="C367" s="25"/>
      <c r="D367" s="25"/>
      <c r="E367" s="51"/>
      <c r="F367" s="19"/>
    </row>
    <row r="368" spans="1:6" ht="12.75">
      <c r="A368" s="27"/>
      <c r="B368" s="24"/>
      <c r="C368" s="25"/>
      <c r="D368" s="25"/>
      <c r="E368" s="51"/>
      <c r="F368" s="19"/>
    </row>
    <row r="369" spans="2:6" ht="12.75">
      <c r="B369" s="24"/>
      <c r="C369" s="25"/>
      <c r="D369" s="25"/>
      <c r="E369" s="52"/>
      <c r="F369" s="53"/>
    </row>
    <row r="370" spans="2:6" ht="12.75">
      <c r="B370" s="24"/>
      <c r="C370" s="25"/>
      <c r="D370" s="25"/>
      <c r="E370" s="51"/>
      <c r="F370" s="19"/>
    </row>
    <row r="371" spans="2:6" ht="12.75">
      <c r="B371" s="24"/>
      <c r="C371" s="25"/>
      <c r="D371" s="25"/>
      <c r="E371" s="51"/>
      <c r="F371" s="19"/>
    </row>
    <row r="372" spans="2:6" ht="12.75">
      <c r="B372" s="24"/>
      <c r="C372" s="25"/>
      <c r="D372" s="25"/>
      <c r="E372" s="51"/>
      <c r="F372" s="19"/>
    </row>
    <row r="373" spans="1:6" ht="12.75">
      <c r="A373" s="27"/>
      <c r="B373" s="24"/>
      <c r="C373" s="25"/>
      <c r="D373" s="25"/>
      <c r="E373" s="51"/>
      <c r="F373" s="19"/>
    </row>
    <row r="374" spans="2:6" ht="12.75">
      <c r="B374" s="24"/>
      <c r="C374" s="25"/>
      <c r="D374" s="25"/>
      <c r="E374" s="51"/>
      <c r="F374" s="19"/>
    </row>
    <row r="375" spans="2:6" ht="12.75">
      <c r="B375" s="24"/>
      <c r="C375" s="25"/>
      <c r="D375" s="25"/>
      <c r="E375" s="51"/>
      <c r="F375" s="19"/>
    </row>
    <row r="376" spans="2:6" ht="12.75">
      <c r="B376" s="24"/>
      <c r="C376" s="25"/>
      <c r="D376" s="25"/>
      <c r="E376" s="51"/>
      <c r="F376" s="19"/>
    </row>
    <row r="377" spans="2:6" ht="12.75">
      <c r="B377" s="24"/>
      <c r="C377" s="25"/>
      <c r="D377" s="25"/>
      <c r="E377" s="51"/>
      <c r="F377" s="19"/>
    </row>
    <row r="378" spans="2:6" ht="12.75">
      <c r="B378" s="24"/>
      <c r="C378" s="25"/>
      <c r="D378" s="25"/>
      <c r="E378" s="51"/>
      <c r="F378" s="19"/>
    </row>
    <row r="379" spans="2:6" ht="12.75">
      <c r="B379" s="24"/>
      <c r="C379" s="25"/>
      <c r="D379" s="25"/>
      <c r="E379" s="51"/>
      <c r="F379" s="19"/>
    </row>
    <row r="380" spans="2:6" ht="12.75">
      <c r="B380" s="24"/>
      <c r="C380" s="25"/>
      <c r="D380" s="25"/>
      <c r="E380" s="51"/>
      <c r="F380" s="19"/>
    </row>
    <row r="381" spans="2:6" ht="12.75">
      <c r="B381" s="24"/>
      <c r="C381" s="25"/>
      <c r="D381" s="25"/>
      <c r="E381" s="52"/>
      <c r="F381" s="53"/>
    </row>
    <row r="382" spans="2:6" ht="12.75">
      <c r="B382" s="24"/>
      <c r="C382" s="25"/>
      <c r="D382" s="25"/>
      <c r="E382" s="51"/>
      <c r="F382" s="19"/>
    </row>
    <row r="383" spans="2:6" ht="12.75">
      <c r="B383" s="24"/>
      <c r="C383" s="25"/>
      <c r="D383" s="25"/>
      <c r="E383" s="51"/>
      <c r="F383" s="19"/>
    </row>
    <row r="384" spans="2:6" ht="12.75">
      <c r="B384" s="24"/>
      <c r="C384" s="25"/>
      <c r="D384" s="25"/>
      <c r="E384" s="51"/>
      <c r="F384" s="19"/>
    </row>
    <row r="385" spans="2:6" ht="12.75">
      <c r="B385" s="24"/>
      <c r="C385" s="25"/>
      <c r="D385" s="25"/>
      <c r="E385" s="51"/>
      <c r="F385" s="19"/>
    </row>
    <row r="386" spans="2:6" ht="12.75">
      <c r="B386" s="24"/>
      <c r="C386" s="25"/>
      <c r="D386" s="25"/>
      <c r="E386" s="51"/>
      <c r="F386" s="19"/>
    </row>
    <row r="387" spans="2:6" ht="12.75">
      <c r="B387" s="24"/>
      <c r="C387" s="25"/>
      <c r="D387" s="25"/>
      <c r="E387" s="51"/>
      <c r="F387" s="19"/>
    </row>
    <row r="388" spans="2:6" ht="12.75">
      <c r="B388" s="24"/>
      <c r="C388" s="25"/>
      <c r="D388" s="25"/>
      <c r="E388" s="51"/>
      <c r="F388" s="19"/>
    </row>
    <row r="389" spans="2:6" ht="12.75">
      <c r="B389" s="24"/>
      <c r="C389" s="25"/>
      <c r="D389" s="25"/>
      <c r="E389" s="52"/>
      <c r="F389" s="53"/>
    </row>
    <row r="390" spans="2:6" ht="12.75">
      <c r="B390" s="24"/>
      <c r="C390" s="25"/>
      <c r="D390" s="25"/>
      <c r="E390" s="51"/>
      <c r="F390" s="19"/>
    </row>
    <row r="391" spans="2:6" ht="12.75">
      <c r="B391" s="24"/>
      <c r="C391" s="25"/>
      <c r="D391" s="25"/>
      <c r="E391" s="51"/>
      <c r="F391" s="19"/>
    </row>
    <row r="392" spans="2:6" ht="12.75">
      <c r="B392" s="24"/>
      <c r="C392" s="25"/>
      <c r="D392" s="25"/>
      <c r="E392" s="51"/>
      <c r="F392" s="19"/>
    </row>
    <row r="393" spans="2:6" ht="12.75">
      <c r="B393" s="24"/>
      <c r="C393" s="25"/>
      <c r="D393" s="25"/>
      <c r="E393" s="51"/>
      <c r="F393" s="19"/>
    </row>
    <row r="394" spans="2:6" ht="12.75">
      <c r="B394" s="24"/>
      <c r="C394" s="25"/>
      <c r="D394" s="25"/>
      <c r="E394" s="51"/>
      <c r="F394" s="19"/>
    </row>
    <row r="395" spans="1:6" ht="12.75">
      <c r="A395" s="27"/>
      <c r="B395" s="24"/>
      <c r="C395" s="25"/>
      <c r="D395" s="25"/>
      <c r="E395" s="51"/>
      <c r="F395" s="19"/>
    </row>
    <row r="396" spans="2:6" ht="12.75">
      <c r="B396" s="24"/>
      <c r="C396" s="25"/>
      <c r="D396" s="25"/>
      <c r="E396" s="51"/>
      <c r="F396" s="19"/>
    </row>
    <row r="397" spans="2:6" ht="12.75">
      <c r="B397" s="24"/>
      <c r="C397" s="25"/>
      <c r="D397" s="25"/>
      <c r="E397" s="51"/>
      <c r="F397" s="19"/>
    </row>
    <row r="398" spans="2:6" ht="12.75">
      <c r="B398" s="24"/>
      <c r="C398" s="25"/>
      <c r="D398" s="25"/>
      <c r="E398" s="52"/>
      <c r="F398" s="53"/>
    </row>
    <row r="399" spans="2:6" ht="12.75">
      <c r="B399" s="24"/>
      <c r="C399" s="25"/>
      <c r="D399" s="25"/>
      <c r="E399" s="51"/>
      <c r="F399" s="19"/>
    </row>
    <row r="400" spans="2:6" ht="12.75">
      <c r="B400" s="24"/>
      <c r="C400" s="25"/>
      <c r="D400" s="25"/>
      <c r="E400" s="51"/>
      <c r="F400" s="19"/>
    </row>
    <row r="401" spans="2:6" ht="12.75">
      <c r="B401" s="24"/>
      <c r="C401" s="25"/>
      <c r="D401" s="25"/>
      <c r="E401" s="51"/>
      <c r="F401" s="19"/>
    </row>
    <row r="402" spans="2:6" ht="12.75">
      <c r="B402" s="24"/>
      <c r="C402" s="25"/>
      <c r="D402" s="25"/>
      <c r="E402" s="51"/>
      <c r="F402" s="19"/>
    </row>
    <row r="403" spans="2:6" ht="12.75">
      <c r="B403" s="24"/>
      <c r="C403" s="25"/>
      <c r="D403" s="25"/>
      <c r="E403" s="51"/>
      <c r="F403" s="19"/>
    </row>
    <row r="404" spans="2:6" ht="12.75">
      <c r="B404" s="24"/>
      <c r="C404" s="25"/>
      <c r="D404" s="25"/>
      <c r="E404" s="52"/>
      <c r="F404" s="53"/>
    </row>
    <row r="405" spans="2:6" ht="12.75">
      <c r="B405" s="24"/>
      <c r="C405" s="25"/>
      <c r="D405" s="25"/>
      <c r="E405" s="51"/>
      <c r="F405" s="19"/>
    </row>
    <row r="406" spans="2:6" ht="12.75">
      <c r="B406" s="24"/>
      <c r="C406" s="25"/>
      <c r="D406" s="25"/>
      <c r="E406" s="51"/>
      <c r="F406" s="19"/>
    </row>
    <row r="407" spans="2:6" ht="12.75">
      <c r="B407" s="24"/>
      <c r="C407" s="25"/>
      <c r="D407" s="25"/>
      <c r="E407" s="51"/>
      <c r="F407" s="19"/>
    </row>
    <row r="408" spans="2:6" ht="12.75">
      <c r="B408" s="24"/>
      <c r="C408" s="25"/>
      <c r="D408" s="25"/>
      <c r="E408" s="51"/>
      <c r="F408" s="19"/>
    </row>
    <row r="409" spans="2:6" ht="12.75">
      <c r="B409" s="24"/>
      <c r="C409" s="25"/>
      <c r="D409" s="25"/>
      <c r="E409" s="51"/>
      <c r="F409" s="19"/>
    </row>
    <row r="410" spans="1:6" ht="12.75">
      <c r="A410" s="27"/>
      <c r="B410" s="24"/>
      <c r="C410" s="25"/>
      <c r="D410" s="25"/>
      <c r="E410" s="51"/>
      <c r="F410" s="19"/>
    </row>
    <row r="411" spans="2:6" ht="12.75">
      <c r="B411" s="24"/>
      <c r="C411" s="25"/>
      <c r="D411" s="25"/>
      <c r="E411" s="51"/>
      <c r="F411" s="19"/>
    </row>
    <row r="412" spans="2:6" ht="12.75">
      <c r="B412" s="24"/>
      <c r="C412" s="25"/>
      <c r="D412" s="25"/>
      <c r="E412" s="52"/>
      <c r="F412" s="53"/>
    </row>
    <row r="413" spans="2:6" ht="12.75">
      <c r="B413" s="24"/>
      <c r="C413" s="25"/>
      <c r="D413" s="25"/>
      <c r="E413" s="52"/>
      <c r="F413" s="53"/>
    </row>
    <row r="414" spans="2:6" ht="12.75">
      <c r="B414" s="24"/>
      <c r="C414" s="25"/>
      <c r="D414" s="25"/>
      <c r="E414" s="51"/>
      <c r="F414" s="19"/>
    </row>
    <row r="415" spans="2:6" ht="12.75">
      <c r="B415" s="24"/>
      <c r="C415" s="25"/>
      <c r="D415" s="25"/>
      <c r="E415" s="51"/>
      <c r="F415" s="19"/>
    </row>
    <row r="416" spans="1:6" ht="12.75">
      <c r="A416" s="27"/>
      <c r="B416" s="24"/>
      <c r="C416" s="25"/>
      <c r="D416" s="25"/>
      <c r="E416" s="51"/>
      <c r="F416" s="19"/>
    </row>
    <row r="417" spans="2:6" ht="12.75">
      <c r="B417" s="24"/>
      <c r="C417" s="25"/>
      <c r="D417" s="25"/>
      <c r="E417" s="52"/>
      <c r="F417" s="53"/>
    </row>
    <row r="418" spans="2:6" ht="12.75">
      <c r="B418" s="24"/>
      <c r="C418" s="25"/>
      <c r="D418" s="25"/>
      <c r="E418" s="52"/>
      <c r="F418" s="53"/>
    </row>
    <row r="419" spans="2:6" ht="12.75">
      <c r="B419" s="24"/>
      <c r="C419" s="25"/>
      <c r="D419" s="25"/>
      <c r="E419" s="52"/>
      <c r="F419" s="53"/>
    </row>
    <row r="420" spans="2:6" ht="12.75">
      <c r="B420" s="24"/>
      <c r="C420" s="25"/>
      <c r="D420" s="25"/>
      <c r="E420" s="52"/>
      <c r="F420" s="53"/>
    </row>
    <row r="421" spans="2:6" ht="12.75">
      <c r="B421" s="24"/>
      <c r="C421" s="25"/>
      <c r="D421" s="25"/>
      <c r="E421" s="52"/>
      <c r="F421" s="53"/>
    </row>
    <row r="422" spans="2:6" ht="12.75">
      <c r="B422" s="24"/>
      <c r="C422" s="25"/>
      <c r="D422" s="25"/>
      <c r="E422" s="51"/>
      <c r="F422" s="19"/>
    </row>
    <row r="423" spans="2:6" ht="12.75">
      <c r="B423" s="24"/>
      <c r="C423" s="25"/>
      <c r="D423" s="25"/>
      <c r="E423" s="51"/>
      <c r="F423" s="19"/>
    </row>
    <row r="424" spans="1:6" ht="12.75">
      <c r="A424" s="27"/>
      <c r="B424" s="24"/>
      <c r="C424" s="25"/>
      <c r="D424" s="25"/>
      <c r="E424" s="51"/>
      <c r="F424" s="19"/>
    </row>
    <row r="425" spans="2:6" ht="12.75">
      <c r="B425" s="24"/>
      <c r="C425" s="25"/>
      <c r="D425" s="25"/>
      <c r="E425" s="51"/>
      <c r="F425" s="19"/>
    </row>
    <row r="426" spans="2:6" ht="12.75">
      <c r="B426" s="24"/>
      <c r="C426" s="25"/>
      <c r="D426" s="25"/>
      <c r="E426" s="52"/>
      <c r="F426" s="53"/>
    </row>
    <row r="427" spans="2:6" ht="12.75">
      <c r="B427" s="24"/>
      <c r="C427" s="25"/>
      <c r="D427" s="25"/>
      <c r="E427" s="51"/>
      <c r="F427" s="19"/>
    </row>
    <row r="428" spans="2:6" ht="12.75">
      <c r="B428" s="24"/>
      <c r="C428" s="25"/>
      <c r="D428" s="25"/>
      <c r="E428" s="51"/>
      <c r="F428" s="19"/>
    </row>
    <row r="429" spans="1:6" ht="12.75">
      <c r="A429" s="27"/>
      <c r="B429" s="24"/>
      <c r="C429" s="25"/>
      <c r="D429" s="25"/>
      <c r="E429" s="51"/>
      <c r="F429" s="19"/>
    </row>
    <row r="430" spans="2:6" ht="12.75">
      <c r="B430" s="24"/>
      <c r="C430" s="25"/>
      <c r="D430" s="25"/>
      <c r="E430" s="52"/>
      <c r="F430" s="53"/>
    </row>
    <row r="431" spans="2:6" ht="12.75">
      <c r="B431" s="24"/>
      <c r="C431" s="25"/>
      <c r="D431" s="25"/>
      <c r="E431" s="51"/>
      <c r="F431" s="19"/>
    </row>
    <row r="432" spans="2:6" ht="12.75">
      <c r="B432" s="24"/>
      <c r="C432" s="25"/>
      <c r="D432" s="25"/>
      <c r="E432" s="51"/>
      <c r="F432" s="19"/>
    </row>
    <row r="433" spans="1:6" ht="12.75">
      <c r="A433" s="27"/>
      <c r="B433" s="24"/>
      <c r="C433" s="25"/>
      <c r="D433" s="25"/>
      <c r="E433" s="52"/>
      <c r="F433" s="53"/>
    </row>
    <row r="434" spans="2:6" ht="12.75">
      <c r="B434" s="24"/>
      <c r="C434" s="25"/>
      <c r="D434" s="25"/>
      <c r="E434" s="51"/>
      <c r="F434" s="19"/>
    </row>
    <row r="435" spans="1:6" ht="12.75">
      <c r="A435" s="27"/>
      <c r="B435" s="24"/>
      <c r="C435" s="25"/>
      <c r="D435" s="25"/>
      <c r="E435" s="51"/>
      <c r="F435" s="19"/>
    </row>
    <row r="436" spans="2:6" ht="12.75">
      <c r="B436" s="24"/>
      <c r="C436" s="25"/>
      <c r="D436" s="25"/>
      <c r="E436" s="52"/>
      <c r="F436" s="53"/>
    </row>
    <row r="437" spans="2:6" ht="12.75">
      <c r="B437" s="24"/>
      <c r="C437" s="25"/>
      <c r="D437" s="25"/>
      <c r="E437" s="52"/>
      <c r="F437" s="53"/>
    </row>
    <row r="438" spans="2:6" ht="12.75">
      <c r="B438" s="24"/>
      <c r="C438" s="25"/>
      <c r="D438" s="25"/>
      <c r="E438" s="52"/>
      <c r="F438" s="53"/>
    </row>
    <row r="439" spans="2:6" ht="12.75">
      <c r="B439" s="24"/>
      <c r="C439" s="25"/>
      <c r="D439" s="25"/>
      <c r="E439" s="52"/>
      <c r="F439" s="53"/>
    </row>
    <row r="440" spans="2:6" ht="12.75">
      <c r="B440" s="24"/>
      <c r="C440" s="25"/>
      <c r="D440" s="25"/>
      <c r="E440" s="52"/>
      <c r="F440" s="53"/>
    </row>
    <row r="441" spans="2:6" ht="12.75">
      <c r="B441" s="24"/>
      <c r="C441" s="25"/>
      <c r="D441" s="25"/>
      <c r="E441" s="52"/>
      <c r="F441" s="53"/>
    </row>
    <row r="442" spans="2:6" ht="12.75">
      <c r="B442" s="24"/>
      <c r="C442" s="25"/>
      <c r="D442" s="25"/>
      <c r="E442" s="52"/>
      <c r="F442" s="53"/>
    </row>
    <row r="443" spans="2:6" ht="12.75">
      <c r="B443" s="24"/>
      <c r="C443" s="25"/>
      <c r="D443" s="25"/>
      <c r="E443" s="52"/>
      <c r="F443" s="53"/>
    </row>
    <row r="444" spans="2:6" ht="12.75">
      <c r="B444" s="24"/>
      <c r="C444" s="25"/>
      <c r="D444" s="25"/>
      <c r="E444" s="51"/>
      <c r="F444" s="19"/>
    </row>
    <row r="445" spans="1:6" ht="12.75">
      <c r="A445" s="27"/>
      <c r="B445" s="24"/>
      <c r="C445" s="25"/>
      <c r="D445" s="25"/>
      <c r="E445" s="51"/>
      <c r="F445" s="19"/>
    </row>
    <row r="446" spans="2:6" ht="12.75">
      <c r="B446" s="24"/>
      <c r="C446" s="25"/>
      <c r="D446" s="25"/>
      <c r="E446" s="52"/>
      <c r="F446" s="53"/>
    </row>
    <row r="447" spans="2:6" ht="12.75">
      <c r="B447" s="24"/>
      <c r="C447" s="25"/>
      <c r="D447" s="25"/>
      <c r="E447" s="51"/>
      <c r="F447" s="19"/>
    </row>
    <row r="448" spans="1:6" ht="12.75">
      <c r="A448" s="27"/>
      <c r="B448" s="24"/>
      <c r="C448" s="25"/>
      <c r="D448" s="25"/>
      <c r="E448" s="51"/>
      <c r="F448" s="19"/>
    </row>
    <row r="449" spans="2:6" ht="12.75">
      <c r="B449" s="24"/>
      <c r="C449" s="25"/>
      <c r="D449" s="25"/>
      <c r="E449" s="51"/>
      <c r="F449" s="19"/>
    </row>
    <row r="450" spans="2:6" ht="12.75">
      <c r="B450" s="24"/>
      <c r="C450" s="25"/>
      <c r="D450" s="25"/>
      <c r="E450" s="52"/>
      <c r="F450" s="53"/>
    </row>
    <row r="451" spans="2:6" ht="12.75">
      <c r="B451" s="24"/>
      <c r="C451" s="25"/>
      <c r="D451" s="25"/>
      <c r="E451" s="52"/>
      <c r="F451" s="53"/>
    </row>
    <row r="452" spans="2:6" ht="12.75">
      <c r="B452" s="24"/>
      <c r="C452" s="25"/>
      <c r="D452" s="25"/>
      <c r="E452" s="52"/>
      <c r="F452" s="53"/>
    </row>
    <row r="453" spans="2:6" ht="12.75">
      <c r="B453" s="24"/>
      <c r="C453" s="25"/>
      <c r="D453" s="25"/>
      <c r="E453" s="52"/>
      <c r="F453" s="53"/>
    </row>
    <row r="454" spans="2:6" ht="12.75">
      <c r="B454" s="24"/>
      <c r="C454" s="25"/>
      <c r="D454" s="25"/>
      <c r="E454" s="52"/>
      <c r="F454" s="53"/>
    </row>
    <row r="455" spans="2:6" ht="12.75">
      <c r="B455" s="24"/>
      <c r="C455" s="25"/>
      <c r="D455" s="25"/>
      <c r="E455" s="52"/>
      <c r="F455" s="53"/>
    </row>
    <row r="456" spans="2:6" ht="12.75">
      <c r="B456" s="24"/>
      <c r="C456" s="25"/>
      <c r="D456" s="25"/>
      <c r="E456" s="51"/>
      <c r="F456" s="19"/>
    </row>
    <row r="457" spans="1:6" ht="12.75">
      <c r="A457" s="27"/>
      <c r="B457" s="24"/>
      <c r="C457" s="25"/>
      <c r="D457" s="25"/>
      <c r="E457" s="51"/>
      <c r="F457" s="19"/>
    </row>
    <row r="458" spans="2:6" ht="12.75">
      <c r="B458" s="24"/>
      <c r="C458" s="25"/>
      <c r="D458" s="25"/>
      <c r="E458" s="52"/>
      <c r="F458" s="53"/>
    </row>
    <row r="459" spans="2:6" ht="12.75">
      <c r="B459" s="24"/>
      <c r="C459" s="25"/>
      <c r="D459" s="25"/>
      <c r="E459" s="52"/>
      <c r="F459" s="53"/>
    </row>
    <row r="460" spans="2:6" ht="12.75">
      <c r="B460" s="24"/>
      <c r="C460" s="25"/>
      <c r="D460" s="25"/>
      <c r="E460" s="52"/>
      <c r="F460" s="53"/>
    </row>
    <row r="461" spans="2:6" ht="12.75">
      <c r="B461" s="24"/>
      <c r="C461" s="25"/>
      <c r="D461" s="25"/>
      <c r="E461" s="52"/>
      <c r="F461" s="53"/>
    </row>
    <row r="462" spans="2:6" ht="12.75">
      <c r="B462" s="24"/>
      <c r="C462" s="25"/>
      <c r="D462" s="25"/>
      <c r="E462" s="51"/>
      <c r="F462" s="19"/>
    </row>
    <row r="463" spans="1:6" ht="12.75">
      <c r="A463" s="27"/>
      <c r="B463" s="24"/>
      <c r="C463" s="25"/>
      <c r="D463" s="25"/>
      <c r="E463" s="52"/>
      <c r="F463" s="53"/>
    </row>
    <row r="464" spans="2:6" ht="12.75">
      <c r="B464" s="24"/>
      <c r="C464" s="25"/>
      <c r="D464" s="25"/>
      <c r="E464" s="51"/>
      <c r="F464" s="19"/>
    </row>
    <row r="465" spans="1:6" ht="12.75">
      <c r="A465" s="27"/>
      <c r="B465" s="24"/>
      <c r="C465" s="25"/>
      <c r="D465" s="25"/>
      <c r="E465" s="51"/>
      <c r="F465" s="19"/>
    </row>
    <row r="466" spans="2:6" ht="12.75">
      <c r="B466" s="24"/>
      <c r="C466" s="25"/>
      <c r="D466" s="25"/>
      <c r="E466" s="51"/>
      <c r="F466" s="19"/>
    </row>
    <row r="467" spans="2:6" ht="12.75">
      <c r="B467" s="24"/>
      <c r="C467" s="25"/>
      <c r="D467" s="25"/>
      <c r="E467" s="51"/>
      <c r="F467" s="19"/>
    </row>
    <row r="468" spans="2:6" ht="12.75">
      <c r="B468" s="24"/>
      <c r="C468" s="25"/>
      <c r="D468" s="25"/>
      <c r="E468" s="51"/>
      <c r="F468" s="19"/>
    </row>
    <row r="469" spans="2:6" ht="12.75">
      <c r="B469" s="24"/>
      <c r="C469" s="25"/>
      <c r="D469" s="25"/>
      <c r="E469" s="51"/>
      <c r="F469" s="19"/>
    </row>
    <row r="470" spans="2:6" ht="12.75">
      <c r="B470" s="24"/>
      <c r="C470" s="25"/>
      <c r="D470" s="25"/>
      <c r="E470" s="51"/>
      <c r="F470" s="19"/>
    </row>
    <row r="471" spans="2:6" ht="12.75">
      <c r="B471" s="24"/>
      <c r="C471" s="25"/>
      <c r="D471" s="25"/>
      <c r="E471" s="52"/>
      <c r="F471" s="53"/>
    </row>
    <row r="472" spans="2:6" ht="12.75">
      <c r="B472" s="24"/>
      <c r="C472" s="25"/>
      <c r="D472" s="25"/>
      <c r="E472" s="52"/>
      <c r="F472" s="53"/>
    </row>
    <row r="473" spans="2:6" ht="12.75">
      <c r="B473" s="24"/>
      <c r="C473" s="25"/>
      <c r="D473" s="25"/>
      <c r="E473" s="52"/>
      <c r="F473" s="53"/>
    </row>
    <row r="474" spans="2:6" ht="12.75">
      <c r="B474" s="24"/>
      <c r="C474" s="25"/>
      <c r="D474" s="25"/>
      <c r="E474" s="51"/>
      <c r="F474" s="19"/>
    </row>
    <row r="475" spans="2:6" ht="12.75">
      <c r="B475" s="24"/>
      <c r="C475" s="25"/>
      <c r="D475" s="25"/>
      <c r="E475" s="52"/>
      <c r="F475" s="53"/>
    </row>
    <row r="476" spans="2:6" ht="12.75">
      <c r="B476" s="24"/>
      <c r="C476" s="25"/>
      <c r="D476" s="25"/>
      <c r="E476" s="52"/>
      <c r="F476" s="53"/>
    </row>
    <row r="477" spans="2:6" ht="12.75">
      <c r="B477" s="24"/>
      <c r="C477" s="25"/>
      <c r="D477" s="25"/>
      <c r="E477" s="51"/>
      <c r="F477" s="19"/>
    </row>
    <row r="478" spans="2:6" ht="12.75">
      <c r="B478" s="24"/>
      <c r="C478" s="25"/>
      <c r="D478" s="25"/>
      <c r="E478" s="52"/>
      <c r="F478" s="53"/>
    </row>
    <row r="479" spans="2:6" ht="12.75">
      <c r="B479" s="24"/>
      <c r="C479" s="25"/>
      <c r="D479" s="25"/>
      <c r="E479" s="52"/>
      <c r="F479" s="53"/>
    </row>
    <row r="480" spans="2:6" ht="12.75">
      <c r="B480" s="24"/>
      <c r="C480" s="25"/>
      <c r="D480" s="25"/>
      <c r="E480" s="52"/>
      <c r="F480" s="53"/>
    </row>
    <row r="481" spans="2:6" ht="12.75">
      <c r="B481" s="24"/>
      <c r="C481" s="25"/>
      <c r="D481" s="25"/>
      <c r="E481" s="51"/>
      <c r="F481" s="19"/>
    </row>
    <row r="482" spans="2:6" ht="12.75">
      <c r="B482" s="24"/>
      <c r="C482" s="25"/>
      <c r="D482" s="25"/>
      <c r="E482" s="52"/>
      <c r="F482" s="53"/>
    </row>
    <row r="483" spans="2:6" ht="12.75">
      <c r="B483" s="24"/>
      <c r="C483" s="25"/>
      <c r="D483" s="25"/>
      <c r="E483" s="52"/>
      <c r="F483" s="53"/>
    </row>
    <row r="484" spans="2:6" ht="12.75">
      <c r="B484" s="24"/>
      <c r="C484" s="25"/>
      <c r="D484" s="25"/>
      <c r="E484" s="51"/>
      <c r="F484" s="19"/>
    </row>
    <row r="485" spans="2:6" ht="12.75">
      <c r="B485" s="24"/>
      <c r="C485" s="25"/>
      <c r="D485" s="25"/>
      <c r="E485" s="51"/>
      <c r="F485" s="19"/>
    </row>
    <row r="486" spans="2:6" ht="12.75">
      <c r="B486" s="24"/>
      <c r="C486" s="25"/>
      <c r="D486" s="25"/>
      <c r="E486" s="51"/>
      <c r="F486" s="19"/>
    </row>
    <row r="487" spans="2:6" ht="12.75">
      <c r="B487" s="24"/>
      <c r="C487" s="25"/>
      <c r="D487" s="25"/>
      <c r="E487" s="51"/>
      <c r="F487" s="19"/>
    </row>
    <row r="488" spans="2:6" ht="12.75">
      <c r="B488" s="24"/>
      <c r="C488" s="25"/>
      <c r="D488" s="25"/>
      <c r="E488" s="51"/>
      <c r="F488" s="19"/>
    </row>
    <row r="489" spans="1:6" ht="12.75">
      <c r="A489" s="27"/>
      <c r="B489" s="24"/>
      <c r="C489" s="25"/>
      <c r="D489" s="25"/>
      <c r="E489" s="51"/>
      <c r="F489" s="19"/>
    </row>
    <row r="490" spans="2:6" ht="12.75">
      <c r="B490" s="24"/>
      <c r="C490" s="25"/>
      <c r="D490" s="25"/>
      <c r="E490" s="51"/>
      <c r="F490" s="19"/>
    </row>
    <row r="491" spans="2:6" ht="12.75">
      <c r="B491" s="24"/>
      <c r="C491" s="25"/>
      <c r="D491" s="25"/>
      <c r="E491" s="51"/>
      <c r="F491" s="19"/>
    </row>
    <row r="492" spans="2:6" ht="12.75">
      <c r="B492" s="24"/>
      <c r="C492" s="25"/>
      <c r="D492" s="25"/>
      <c r="E492" s="51"/>
      <c r="F492" s="19"/>
    </row>
    <row r="493" spans="2:6" ht="12.75">
      <c r="B493" s="24"/>
      <c r="C493" s="25"/>
      <c r="D493" s="25"/>
      <c r="E493" s="51"/>
      <c r="F493" s="19"/>
    </row>
    <row r="494" spans="2:6" ht="12.75">
      <c r="B494" s="24"/>
      <c r="C494" s="25"/>
      <c r="D494" s="25"/>
      <c r="E494" s="52"/>
      <c r="F494" s="53"/>
    </row>
    <row r="495" spans="2:6" ht="12.75">
      <c r="B495" s="24"/>
      <c r="C495" s="25"/>
      <c r="D495" s="25"/>
      <c r="E495" s="51"/>
      <c r="F495" s="19"/>
    </row>
    <row r="496" spans="2:6" ht="12.75">
      <c r="B496" s="24"/>
      <c r="C496" s="25"/>
      <c r="D496" s="25"/>
      <c r="E496" s="51"/>
      <c r="F496" s="19"/>
    </row>
    <row r="497" spans="2:6" ht="12.75">
      <c r="B497" s="24"/>
      <c r="C497" s="25"/>
      <c r="D497" s="25"/>
      <c r="E497" s="52"/>
      <c r="F497" s="53"/>
    </row>
    <row r="498" spans="2:6" ht="12.75">
      <c r="B498" s="24"/>
      <c r="C498" s="25"/>
      <c r="D498" s="25"/>
      <c r="E498" s="51"/>
      <c r="F498" s="19"/>
    </row>
    <row r="499" spans="2:6" ht="12.75">
      <c r="B499" s="24"/>
      <c r="C499" s="25"/>
      <c r="D499" s="25"/>
      <c r="E499" s="51"/>
      <c r="F499" s="19"/>
    </row>
    <row r="500" spans="2:6" ht="12.75">
      <c r="B500" s="24"/>
      <c r="C500" s="25"/>
      <c r="D500" s="25"/>
      <c r="E500" s="52"/>
      <c r="F500" s="53"/>
    </row>
    <row r="501" spans="2:6" ht="12.75">
      <c r="B501" s="24"/>
      <c r="C501" s="25"/>
      <c r="D501" s="25"/>
      <c r="E501" s="52"/>
      <c r="F501" s="53"/>
    </row>
    <row r="502" spans="2:6" ht="12.75">
      <c r="B502" s="24"/>
      <c r="C502" s="25"/>
      <c r="D502" s="25"/>
      <c r="E502" s="51"/>
      <c r="F502" s="19"/>
    </row>
    <row r="503" spans="1:6" ht="12.75">
      <c r="A503" s="27"/>
      <c r="B503" s="24"/>
      <c r="C503" s="25"/>
      <c r="D503" s="25"/>
      <c r="E503" s="51"/>
      <c r="F503" s="19"/>
    </row>
    <row r="504" spans="2:6" ht="12.75">
      <c r="B504" s="24"/>
      <c r="C504" s="25"/>
      <c r="D504" s="25"/>
      <c r="E504" s="51"/>
      <c r="F504" s="19"/>
    </row>
    <row r="505" spans="2:6" ht="12.75">
      <c r="B505" s="24"/>
      <c r="C505" s="25"/>
      <c r="D505" s="25"/>
      <c r="E505" s="51"/>
      <c r="F505" s="19"/>
    </row>
    <row r="506" spans="2:6" ht="12.75">
      <c r="B506" s="24"/>
      <c r="C506" s="25"/>
      <c r="D506" s="25"/>
      <c r="E506" s="52"/>
      <c r="F506" s="53"/>
    </row>
    <row r="507" spans="2:6" ht="12.75">
      <c r="B507" s="24"/>
      <c r="C507" s="25"/>
      <c r="D507" s="25"/>
      <c r="E507" s="52"/>
      <c r="F507" s="53"/>
    </row>
    <row r="508" spans="2:6" ht="12.75">
      <c r="B508" s="24"/>
      <c r="C508" s="25"/>
      <c r="D508" s="25"/>
      <c r="E508" s="52"/>
      <c r="F508" s="53"/>
    </row>
    <row r="509" spans="2:6" ht="12.75">
      <c r="B509" s="24"/>
      <c r="C509" s="25"/>
      <c r="D509" s="25"/>
      <c r="E509" s="51"/>
      <c r="F509" s="19"/>
    </row>
    <row r="510" spans="2:6" ht="12.75">
      <c r="B510" s="24"/>
      <c r="C510" s="25"/>
      <c r="D510" s="25"/>
      <c r="E510" s="51"/>
      <c r="F510" s="19"/>
    </row>
    <row r="511" spans="2:6" ht="12.75">
      <c r="B511" s="24"/>
      <c r="C511" s="25"/>
      <c r="D511" s="25"/>
      <c r="E511" s="52"/>
      <c r="F511" s="53"/>
    </row>
    <row r="512" spans="2:6" ht="12.75">
      <c r="B512" s="24"/>
      <c r="C512" s="25"/>
      <c r="D512" s="25"/>
      <c r="E512" s="51"/>
      <c r="F512" s="19"/>
    </row>
    <row r="513" spans="2:6" ht="12.75">
      <c r="B513" s="24"/>
      <c r="C513" s="25"/>
      <c r="D513" s="25"/>
      <c r="E513" s="52"/>
      <c r="F513" s="53"/>
    </row>
    <row r="514" spans="2:6" ht="12.75">
      <c r="B514" s="24"/>
      <c r="C514" s="25"/>
      <c r="D514" s="25"/>
      <c r="E514" s="52"/>
      <c r="F514" s="53"/>
    </row>
    <row r="515" spans="2:6" ht="12.75">
      <c r="B515" s="24"/>
      <c r="C515" s="25"/>
      <c r="D515" s="25"/>
      <c r="E515" s="52"/>
      <c r="F515" s="53"/>
    </row>
    <row r="516" spans="2:6" ht="12.75">
      <c r="B516" s="24"/>
      <c r="C516" s="25"/>
      <c r="D516" s="25"/>
      <c r="E516" s="52"/>
      <c r="F516" s="53"/>
    </row>
    <row r="517" spans="2:6" ht="12.75">
      <c r="B517" s="24"/>
      <c r="C517" s="25"/>
      <c r="D517" s="25"/>
      <c r="E517" s="52"/>
      <c r="F517" s="53"/>
    </row>
    <row r="518" spans="2:6" ht="12.75">
      <c r="B518" s="24"/>
      <c r="C518" s="25"/>
      <c r="D518" s="25"/>
      <c r="E518" s="51"/>
      <c r="F518" s="19"/>
    </row>
    <row r="519" spans="2:6" ht="12.75">
      <c r="B519" s="24"/>
      <c r="C519" s="25"/>
      <c r="D519" s="25"/>
      <c r="E519" s="51"/>
      <c r="F519" s="19"/>
    </row>
    <row r="520" spans="2:6" ht="12.75">
      <c r="B520" s="24"/>
      <c r="C520" s="25"/>
      <c r="D520" s="25"/>
      <c r="E520" s="51"/>
      <c r="F520" s="19"/>
    </row>
    <row r="521" spans="2:6" ht="12.75">
      <c r="B521" s="24"/>
      <c r="C521" s="25"/>
      <c r="D521" s="25"/>
      <c r="E521" s="51"/>
      <c r="F521" s="19"/>
    </row>
    <row r="522" spans="2:6" ht="12.75">
      <c r="B522" s="24"/>
      <c r="C522" s="25"/>
      <c r="D522" s="25"/>
      <c r="E522" s="51"/>
      <c r="F522" s="19"/>
    </row>
    <row r="523" spans="1:6" ht="12.75">
      <c r="A523" s="27"/>
      <c r="B523" s="24"/>
      <c r="C523" s="25"/>
      <c r="D523" s="25"/>
      <c r="E523" s="51"/>
      <c r="F523" s="19"/>
    </row>
    <row r="524" spans="2:6" ht="12.75">
      <c r="B524" s="24"/>
      <c r="C524" s="25"/>
      <c r="D524" s="25"/>
      <c r="E524" s="51"/>
      <c r="F524" s="19"/>
    </row>
    <row r="525" spans="2:6" ht="12.75">
      <c r="B525" s="24"/>
      <c r="C525" s="25"/>
      <c r="D525" s="25"/>
      <c r="E525" s="51"/>
      <c r="F525" s="19"/>
    </row>
    <row r="526" spans="2:6" ht="12.75">
      <c r="B526" s="24"/>
      <c r="C526" s="25"/>
      <c r="D526" s="25"/>
      <c r="E526" s="51"/>
      <c r="F526" s="19"/>
    </row>
    <row r="527" spans="2:6" ht="12.75">
      <c r="B527" s="24"/>
      <c r="C527" s="25"/>
      <c r="D527" s="25"/>
      <c r="E527" s="51"/>
      <c r="F527" s="19"/>
    </row>
    <row r="528" spans="2:6" ht="12.75">
      <c r="B528" s="24"/>
      <c r="C528" s="25"/>
      <c r="D528" s="25"/>
      <c r="E528" s="51"/>
      <c r="F528" s="19"/>
    </row>
    <row r="529" spans="2:6" ht="12.75">
      <c r="B529" s="24"/>
      <c r="C529" s="25"/>
      <c r="D529" s="25"/>
      <c r="E529" s="52"/>
      <c r="F529" s="53"/>
    </row>
    <row r="530" spans="2:6" ht="12.75">
      <c r="B530" s="24"/>
      <c r="C530" s="25"/>
      <c r="D530" s="25"/>
      <c r="E530" s="52"/>
      <c r="F530" s="53"/>
    </row>
    <row r="531" spans="2:6" ht="12.75">
      <c r="B531" s="24"/>
      <c r="C531" s="25"/>
      <c r="D531" s="25"/>
      <c r="E531" s="51"/>
      <c r="F531" s="19"/>
    </row>
    <row r="532" spans="2:6" ht="12.75">
      <c r="B532" s="24"/>
      <c r="C532" s="25"/>
      <c r="D532" s="25"/>
      <c r="E532" s="52"/>
      <c r="F532" s="53"/>
    </row>
    <row r="533" spans="2:6" ht="12.75">
      <c r="B533" s="24"/>
      <c r="C533" s="25"/>
      <c r="D533" s="25"/>
      <c r="E533" s="52"/>
      <c r="F533" s="53"/>
    </row>
    <row r="534" spans="2:6" ht="12.75">
      <c r="B534" s="24"/>
      <c r="C534" s="25"/>
      <c r="D534" s="25"/>
      <c r="E534" s="51"/>
      <c r="F534" s="19"/>
    </row>
    <row r="535" spans="2:6" ht="12.75">
      <c r="B535" s="24"/>
      <c r="C535" s="25"/>
      <c r="D535" s="25"/>
      <c r="E535" s="51"/>
      <c r="F535" s="19"/>
    </row>
    <row r="536" spans="2:6" ht="12.75">
      <c r="B536" s="24"/>
      <c r="C536" s="25"/>
      <c r="D536" s="25"/>
      <c r="E536" s="51"/>
      <c r="F536" s="19"/>
    </row>
    <row r="537" spans="2:6" ht="12.75">
      <c r="B537" s="24"/>
      <c r="C537" s="25"/>
      <c r="D537" s="25"/>
      <c r="E537" s="51"/>
      <c r="F537" s="19"/>
    </row>
    <row r="538" spans="2:6" ht="12.75">
      <c r="B538" s="24"/>
      <c r="C538" s="25"/>
      <c r="D538" s="25"/>
      <c r="E538" s="51"/>
      <c r="F538" s="19"/>
    </row>
    <row r="539" spans="1:6" ht="12.75">
      <c r="A539" s="27"/>
      <c r="B539" s="24"/>
      <c r="C539" s="25"/>
      <c r="D539" s="25"/>
      <c r="E539" s="51"/>
      <c r="F539" s="19"/>
    </row>
    <row r="540" spans="2:6" ht="12.75">
      <c r="B540" s="24"/>
      <c r="C540" s="25"/>
      <c r="D540" s="25"/>
      <c r="E540" s="51"/>
      <c r="F540" s="19"/>
    </row>
    <row r="541" spans="2:6" ht="12.75">
      <c r="B541" s="24"/>
      <c r="C541" s="25"/>
      <c r="D541" s="25"/>
      <c r="E541" s="51"/>
      <c r="F541" s="19"/>
    </row>
    <row r="542" spans="2:6" ht="12.75">
      <c r="B542" s="24"/>
      <c r="C542" s="25"/>
      <c r="D542" s="25"/>
      <c r="E542" s="51"/>
      <c r="F542" s="19"/>
    </row>
    <row r="543" spans="2:6" ht="12.75">
      <c r="B543" s="24"/>
      <c r="C543" s="25"/>
      <c r="D543" s="25"/>
      <c r="E543" s="51"/>
      <c r="F543" s="19"/>
    </row>
    <row r="544" spans="2:6" ht="12.75">
      <c r="B544" s="24"/>
      <c r="C544" s="25"/>
      <c r="D544" s="25"/>
      <c r="E544" s="51"/>
      <c r="F544" s="19"/>
    </row>
    <row r="545" spans="2:6" ht="12.75">
      <c r="B545" s="24"/>
      <c r="C545" s="25"/>
      <c r="D545" s="25"/>
      <c r="E545" s="52"/>
      <c r="F545" s="53"/>
    </row>
    <row r="546" spans="2:6" ht="12.75">
      <c r="B546" s="24"/>
      <c r="C546" s="25"/>
      <c r="D546" s="25"/>
      <c r="E546" s="51"/>
      <c r="F546" s="19"/>
    </row>
    <row r="547" spans="2:6" ht="12.75">
      <c r="B547" s="24"/>
      <c r="C547" s="25"/>
      <c r="D547" s="25"/>
      <c r="E547" s="52"/>
      <c r="F547" s="53"/>
    </row>
    <row r="548" spans="2:6" ht="12.75">
      <c r="B548" s="24"/>
      <c r="C548" s="25"/>
      <c r="D548" s="25"/>
      <c r="E548" s="51"/>
      <c r="F548" s="19"/>
    </row>
    <row r="549" spans="2:6" ht="12.75">
      <c r="B549" s="24"/>
      <c r="C549" s="25"/>
      <c r="D549" s="25"/>
      <c r="E549" s="52"/>
      <c r="F549" s="53"/>
    </row>
    <row r="550" spans="2:6" ht="12.75">
      <c r="B550" s="24"/>
      <c r="C550" s="25"/>
      <c r="D550" s="25"/>
      <c r="E550" s="51"/>
      <c r="F550" s="19"/>
    </row>
    <row r="551" spans="2:6" ht="12.75">
      <c r="B551" s="24"/>
      <c r="C551" s="25"/>
      <c r="D551" s="25"/>
      <c r="E551" s="52"/>
      <c r="F551" s="53"/>
    </row>
    <row r="552" spans="2:6" ht="12.75">
      <c r="B552" s="24"/>
      <c r="C552" s="25"/>
      <c r="D552" s="25"/>
      <c r="E552" s="51"/>
      <c r="F552" s="19"/>
    </row>
    <row r="553" spans="2:6" ht="12.75">
      <c r="B553" s="24"/>
      <c r="C553" s="25"/>
      <c r="D553" s="25"/>
      <c r="E553" s="52"/>
      <c r="F553" s="53"/>
    </row>
    <row r="554" spans="2:6" ht="12.75">
      <c r="B554" s="24"/>
      <c r="C554" s="25"/>
      <c r="D554" s="25"/>
      <c r="E554" s="51"/>
      <c r="F554" s="19"/>
    </row>
    <row r="555" spans="2:6" ht="12.75">
      <c r="B555" s="24"/>
      <c r="C555" s="25"/>
      <c r="D555" s="25"/>
      <c r="E555" s="51"/>
      <c r="F555" s="19"/>
    </row>
    <row r="556" spans="2:6" ht="12.75">
      <c r="B556" s="24"/>
      <c r="C556" s="25"/>
      <c r="D556" s="25"/>
      <c r="E556" s="51"/>
      <c r="F556" s="19"/>
    </row>
    <row r="557" spans="2:6" ht="12.75">
      <c r="B557" s="24"/>
      <c r="C557" s="25"/>
      <c r="D557" s="25"/>
      <c r="E557" s="51"/>
      <c r="F557" s="19"/>
    </row>
    <row r="558" spans="2:6" ht="12.75">
      <c r="B558" s="24"/>
      <c r="C558" s="25"/>
      <c r="D558" s="25"/>
      <c r="E558" s="51"/>
      <c r="F558" s="19"/>
    </row>
    <row r="559" spans="2:6" ht="12.75">
      <c r="B559" s="24"/>
      <c r="C559" s="25"/>
      <c r="D559" s="25"/>
      <c r="E559" s="51"/>
      <c r="F559" s="19"/>
    </row>
    <row r="560" spans="2:6" ht="12.75">
      <c r="B560" s="24"/>
      <c r="C560" s="25"/>
      <c r="D560" s="25"/>
      <c r="E560" s="52"/>
      <c r="F560" s="53"/>
    </row>
    <row r="561" spans="2:6" ht="12.75">
      <c r="B561" s="24"/>
      <c r="C561" s="25"/>
      <c r="D561" s="25"/>
      <c r="E561" s="51"/>
      <c r="F561" s="19"/>
    </row>
    <row r="562" spans="2:6" ht="12.75">
      <c r="B562" s="24"/>
      <c r="C562" s="25"/>
      <c r="D562" s="25"/>
      <c r="E562" s="52"/>
      <c r="F562" s="53"/>
    </row>
    <row r="563" spans="2:6" ht="12.75">
      <c r="B563" s="24"/>
      <c r="C563" s="25"/>
      <c r="D563" s="25"/>
      <c r="E563" s="51"/>
      <c r="F563" s="19"/>
    </row>
    <row r="564" spans="2:6" ht="12.75">
      <c r="B564" s="24"/>
      <c r="C564" s="25"/>
      <c r="D564" s="25"/>
      <c r="E564" s="52"/>
      <c r="F564" s="53"/>
    </row>
    <row r="565" spans="2:6" ht="12.75">
      <c r="B565" s="24"/>
      <c r="C565" s="25"/>
      <c r="D565" s="25"/>
      <c r="E565" s="51"/>
      <c r="F565" s="19"/>
    </row>
    <row r="566" spans="2:6" ht="12.75">
      <c r="B566" s="24"/>
      <c r="C566" s="25"/>
      <c r="D566" s="25"/>
      <c r="E566" s="52"/>
      <c r="F566" s="53"/>
    </row>
    <row r="567" spans="2:6" ht="12.75">
      <c r="B567" s="24"/>
      <c r="C567" s="25"/>
      <c r="D567" s="25"/>
      <c r="E567" s="51"/>
      <c r="F567" s="19"/>
    </row>
    <row r="568" spans="2:6" ht="12.75">
      <c r="B568" s="24"/>
      <c r="C568" s="25"/>
      <c r="D568" s="25"/>
      <c r="E568" s="52"/>
      <c r="F568" s="53"/>
    </row>
    <row r="569" spans="2:6" ht="12.75">
      <c r="B569" s="24"/>
      <c r="C569" s="25"/>
      <c r="D569" s="25"/>
      <c r="E569" s="51"/>
      <c r="F569" s="19"/>
    </row>
    <row r="570" spans="2:6" ht="12.75">
      <c r="B570" s="24"/>
      <c r="C570" s="25"/>
      <c r="D570" s="25"/>
      <c r="E570" s="51"/>
      <c r="F570" s="19"/>
    </row>
    <row r="571" spans="2:6" ht="12.75">
      <c r="B571" s="24"/>
      <c r="C571" s="25"/>
      <c r="D571" s="25"/>
      <c r="E571" s="51"/>
      <c r="F571" s="19"/>
    </row>
    <row r="572" spans="2:6" ht="12.75">
      <c r="B572" s="24"/>
      <c r="C572" s="25"/>
      <c r="D572" s="25"/>
      <c r="E572" s="51"/>
      <c r="F572" s="19"/>
    </row>
    <row r="573" spans="2:6" ht="12.75">
      <c r="B573" s="24"/>
      <c r="C573" s="25"/>
      <c r="D573" s="25"/>
      <c r="E573" s="51"/>
      <c r="F573" s="19"/>
    </row>
    <row r="574" spans="1:6" ht="12.75">
      <c r="A574" s="27"/>
      <c r="B574" s="24"/>
      <c r="C574" s="25"/>
      <c r="D574" s="25"/>
      <c r="E574" s="51"/>
      <c r="F574" s="19"/>
    </row>
    <row r="575" spans="2:6" ht="12.75">
      <c r="B575" s="24"/>
      <c r="C575" s="25"/>
      <c r="D575" s="25"/>
      <c r="E575" s="52"/>
      <c r="F575" s="53"/>
    </row>
    <row r="576" spans="2:6" ht="12.75">
      <c r="B576" s="24"/>
      <c r="C576" s="25"/>
      <c r="D576" s="25"/>
      <c r="E576" s="51"/>
      <c r="F576" s="19"/>
    </row>
    <row r="577" spans="2:6" ht="12.75">
      <c r="B577" s="24"/>
      <c r="C577" s="25"/>
      <c r="D577" s="25"/>
      <c r="E577" s="51"/>
      <c r="F577" s="19"/>
    </row>
    <row r="578" spans="2:6" ht="12.75">
      <c r="B578" s="24"/>
      <c r="C578" s="25"/>
      <c r="D578" s="25"/>
      <c r="E578" s="51"/>
      <c r="F578" s="19"/>
    </row>
    <row r="579" spans="2:6" ht="12.75">
      <c r="B579" s="24"/>
      <c r="C579" s="25"/>
      <c r="D579" s="25"/>
      <c r="E579" s="51"/>
      <c r="F579" s="19"/>
    </row>
    <row r="580" spans="2:6" ht="12.75">
      <c r="B580" s="24"/>
      <c r="C580" s="25"/>
      <c r="D580" s="25"/>
      <c r="E580" s="51"/>
      <c r="F580" s="19"/>
    </row>
    <row r="581" spans="2:6" ht="12.75">
      <c r="B581" s="24"/>
      <c r="C581" s="25"/>
      <c r="D581" s="25"/>
      <c r="E581" s="51"/>
      <c r="F581" s="19"/>
    </row>
    <row r="582" spans="2:6" ht="12.75">
      <c r="B582" s="24"/>
      <c r="C582" s="25"/>
      <c r="D582" s="25"/>
      <c r="E582" s="52"/>
      <c r="F582" s="53"/>
    </row>
    <row r="583" spans="2:6" ht="12.75">
      <c r="B583" s="24"/>
      <c r="C583" s="25"/>
      <c r="D583" s="25"/>
      <c r="E583" s="51"/>
      <c r="F583" s="19"/>
    </row>
    <row r="584" spans="2:6" ht="12.75">
      <c r="B584" s="24"/>
      <c r="C584" s="25"/>
      <c r="D584" s="25"/>
      <c r="E584" s="51"/>
      <c r="F584" s="19"/>
    </row>
    <row r="585" spans="2:6" ht="12.75">
      <c r="B585" s="24"/>
      <c r="C585" s="25"/>
      <c r="D585" s="25"/>
      <c r="E585" s="51"/>
      <c r="F585" s="19"/>
    </row>
    <row r="586" spans="2:6" ht="12.75">
      <c r="B586" s="24"/>
      <c r="C586" s="25"/>
      <c r="D586" s="25"/>
      <c r="E586" s="51"/>
      <c r="F586" s="19"/>
    </row>
    <row r="587" spans="2:6" ht="12.75">
      <c r="B587" s="24"/>
      <c r="C587" s="25"/>
      <c r="D587" s="25"/>
      <c r="E587" s="51"/>
      <c r="F587" s="19"/>
    </row>
    <row r="588" spans="2:6" ht="12.75">
      <c r="B588" s="24"/>
      <c r="C588" s="25"/>
      <c r="D588" s="25"/>
      <c r="E588" s="51"/>
      <c r="F588" s="19"/>
    </row>
    <row r="589" spans="1:6" ht="12.75">
      <c r="A589" s="27"/>
      <c r="B589" s="24"/>
      <c r="C589" s="25"/>
      <c r="D589" s="25"/>
      <c r="E589" s="52"/>
      <c r="F589" s="53"/>
    </row>
    <row r="590" spans="2:6" ht="12.75">
      <c r="B590" s="24"/>
      <c r="C590" s="25"/>
      <c r="D590" s="25"/>
      <c r="E590" s="51"/>
      <c r="F590" s="19"/>
    </row>
    <row r="591" spans="1:6" ht="12.75">
      <c r="A591" s="27"/>
      <c r="B591" s="24"/>
      <c r="C591" s="25"/>
      <c r="D591" s="25"/>
      <c r="E591" s="51"/>
      <c r="F591" s="19"/>
    </row>
    <row r="592" spans="2:6" ht="12.75">
      <c r="B592" s="24"/>
      <c r="C592" s="25"/>
      <c r="D592" s="25"/>
      <c r="E592" s="52"/>
      <c r="F592" s="53"/>
    </row>
    <row r="593" spans="2:6" ht="12.75">
      <c r="B593" s="24"/>
      <c r="C593" s="25"/>
      <c r="D593" s="25"/>
      <c r="E593" s="51"/>
      <c r="F593" s="19"/>
    </row>
    <row r="594" spans="2:6" ht="12.75">
      <c r="B594" s="24"/>
      <c r="C594" s="25"/>
      <c r="D594" s="25"/>
      <c r="E594" s="51"/>
      <c r="F594" s="19"/>
    </row>
    <row r="595" spans="2:6" ht="12.75">
      <c r="B595" s="24"/>
      <c r="C595" s="25"/>
      <c r="D595" s="25"/>
      <c r="E595" s="51"/>
      <c r="F595" s="19"/>
    </row>
    <row r="596" spans="2:6" ht="12.75">
      <c r="B596" s="24"/>
      <c r="C596" s="25"/>
      <c r="D596" s="25"/>
      <c r="E596" s="51"/>
      <c r="F596" s="19"/>
    </row>
    <row r="597" spans="1:6" ht="12.75">
      <c r="A597" s="27"/>
      <c r="B597" s="24"/>
      <c r="C597" s="25"/>
      <c r="D597" s="25"/>
      <c r="E597" s="52"/>
      <c r="F597" s="53"/>
    </row>
    <row r="598" spans="2:6" ht="12.75">
      <c r="B598" s="24"/>
      <c r="C598" s="25"/>
      <c r="D598" s="25"/>
      <c r="E598" s="51"/>
      <c r="F598" s="19"/>
    </row>
    <row r="599" spans="2:6" ht="12.75">
      <c r="B599" s="24"/>
      <c r="C599" s="25"/>
      <c r="D599" s="25"/>
      <c r="E599" s="51"/>
      <c r="F599" s="19"/>
    </row>
    <row r="600" spans="1:6" ht="12.75">
      <c r="A600" s="27"/>
      <c r="B600" s="24"/>
      <c r="C600" s="25"/>
      <c r="D600" s="25"/>
      <c r="E600" s="52"/>
      <c r="F600" s="53"/>
    </row>
    <row r="601" spans="2:6" ht="12.75">
      <c r="B601" s="24"/>
      <c r="C601" s="25"/>
      <c r="D601" s="25"/>
      <c r="E601" s="51"/>
      <c r="F601" s="19"/>
    </row>
    <row r="602" spans="2:6" ht="12.75">
      <c r="B602" s="28"/>
      <c r="C602" s="25"/>
      <c r="D602" s="25"/>
      <c r="E602" s="19"/>
      <c r="F602" s="19"/>
    </row>
    <row r="603" spans="2:6" ht="12.75">
      <c r="B603" s="24"/>
      <c r="C603" s="25"/>
      <c r="D603" s="25"/>
      <c r="E603" s="19"/>
      <c r="F603" s="19"/>
    </row>
    <row r="604" spans="2:6" ht="12.75">
      <c r="B604" s="24"/>
      <c r="C604" s="25"/>
      <c r="D604" s="25"/>
      <c r="E604" s="19"/>
      <c r="F604" s="19"/>
    </row>
    <row r="605" spans="2:6" ht="12.75">
      <c r="B605" s="24"/>
      <c r="C605" s="25"/>
      <c r="D605" s="25"/>
      <c r="E605" s="19"/>
      <c r="F605" s="19"/>
    </row>
    <row r="606" spans="1:6" ht="12.75">
      <c r="A606" s="29"/>
      <c r="B606" s="26"/>
      <c r="C606" s="19"/>
      <c r="D606" s="19"/>
      <c r="E606" s="19"/>
      <c r="F606" s="53"/>
    </row>
    <row r="607" spans="5:6" ht="12.75">
      <c r="E607" s="19"/>
      <c r="F607" s="19"/>
    </row>
    <row r="608" spans="1:6" ht="12.75">
      <c r="A608" s="27"/>
      <c r="B608" s="24"/>
      <c r="C608" s="22"/>
      <c r="D608" s="22"/>
      <c r="E608" s="19"/>
      <c r="F608" s="19"/>
    </row>
    <row r="609" spans="2:6" ht="12.75">
      <c r="B609" s="24"/>
      <c r="C609" s="22"/>
      <c r="D609" s="22"/>
      <c r="E609" s="19"/>
      <c r="F609" s="19"/>
    </row>
    <row r="610" spans="2:6" ht="12.75">
      <c r="B610" s="24"/>
      <c r="C610" s="22"/>
      <c r="D610" s="22"/>
      <c r="E610" s="19"/>
      <c r="F610" s="19"/>
    </row>
    <row r="611" spans="2:6" ht="12.75">
      <c r="B611" s="24"/>
      <c r="C611" s="22"/>
      <c r="D611" s="22"/>
      <c r="E611" s="19"/>
      <c r="F611" s="19"/>
    </row>
    <row r="612" spans="2:6" ht="12.75">
      <c r="B612" s="24"/>
      <c r="C612" s="22"/>
      <c r="D612" s="22"/>
      <c r="E612" s="19"/>
      <c r="F612" s="19"/>
    </row>
    <row r="613" spans="2:6" ht="12.75">
      <c r="B613" s="24"/>
      <c r="C613" s="22"/>
      <c r="D613" s="22"/>
      <c r="E613" s="19"/>
      <c r="F613" s="19"/>
    </row>
    <row r="614" spans="2:6" ht="12.75">
      <c r="B614" s="24"/>
      <c r="C614" s="22"/>
      <c r="D614" s="22"/>
      <c r="E614" s="19"/>
      <c r="F614" s="19"/>
    </row>
    <row r="615" spans="2:6" ht="12.75">
      <c r="B615" s="24"/>
      <c r="C615" s="22"/>
      <c r="D615" s="22"/>
      <c r="E615" s="19"/>
      <c r="F615" s="19"/>
    </row>
    <row r="616" spans="2:6" ht="12.75">
      <c r="B616" s="24"/>
      <c r="C616" s="22"/>
      <c r="D616" s="22"/>
      <c r="E616" s="52"/>
      <c r="F616" s="53"/>
    </row>
    <row r="617" spans="2:6" ht="12.75">
      <c r="B617" s="24"/>
      <c r="C617" s="22"/>
      <c r="D617" s="22"/>
      <c r="E617" s="19"/>
      <c r="F617" s="19"/>
    </row>
    <row r="618" spans="2:6" ht="12.75">
      <c r="B618" s="24"/>
      <c r="C618" s="22"/>
      <c r="D618" s="22"/>
      <c r="E618" s="19"/>
      <c r="F618" s="19"/>
    </row>
    <row r="619" spans="2:6" ht="12.75">
      <c r="B619" s="24"/>
      <c r="C619" s="22"/>
      <c r="D619" s="22"/>
      <c r="E619" s="19"/>
      <c r="F619" s="19"/>
    </row>
    <row r="620" spans="2:6" ht="12.75">
      <c r="B620" s="24"/>
      <c r="C620" s="22"/>
      <c r="D620" s="22"/>
      <c r="E620" s="19"/>
      <c r="F620" s="19"/>
    </row>
    <row r="621" spans="1:6" ht="12.75">
      <c r="A621" s="27"/>
      <c r="B621" s="24"/>
      <c r="C621" s="22"/>
      <c r="D621" s="22"/>
      <c r="E621" s="19"/>
      <c r="F621" s="19"/>
    </row>
    <row r="622" spans="2:6" ht="12.75">
      <c r="B622" s="24"/>
      <c r="C622" s="22"/>
      <c r="D622" s="22"/>
      <c r="E622" s="19"/>
      <c r="F622" s="19"/>
    </row>
    <row r="623" spans="2:6" ht="12.75">
      <c r="B623" s="24"/>
      <c r="C623" s="22"/>
      <c r="D623" s="22"/>
      <c r="E623" s="19"/>
      <c r="F623" s="19"/>
    </row>
    <row r="624" spans="2:6" ht="12.75">
      <c r="B624" s="24"/>
      <c r="C624" s="22"/>
      <c r="D624" s="22"/>
      <c r="E624" s="19"/>
      <c r="F624" s="19"/>
    </row>
    <row r="625" spans="2:6" ht="12.75">
      <c r="B625" s="24"/>
      <c r="C625" s="22"/>
      <c r="D625" s="22"/>
      <c r="E625" s="19"/>
      <c r="F625" s="19"/>
    </row>
    <row r="626" spans="2:6" ht="12.75">
      <c r="B626" s="24"/>
      <c r="C626" s="22"/>
      <c r="D626" s="22"/>
      <c r="E626" s="19"/>
      <c r="F626" s="19"/>
    </row>
    <row r="627" spans="2:6" ht="12.75">
      <c r="B627" s="24"/>
      <c r="C627" s="22"/>
      <c r="D627" s="22"/>
      <c r="E627" s="19"/>
      <c r="F627" s="19"/>
    </row>
    <row r="628" spans="2:6" ht="12.75">
      <c r="B628" s="24"/>
      <c r="C628" s="22"/>
      <c r="D628" s="22"/>
      <c r="E628" s="19"/>
      <c r="F628" s="19"/>
    </row>
    <row r="629" spans="2:6" ht="12.75">
      <c r="B629" s="24"/>
      <c r="C629" s="22"/>
      <c r="D629" s="22"/>
      <c r="E629" s="52"/>
      <c r="F629" s="53"/>
    </row>
    <row r="630" spans="2:6" ht="12.75">
      <c r="B630" s="24"/>
      <c r="C630" s="22"/>
      <c r="D630" s="22"/>
      <c r="E630" s="19"/>
      <c r="F630" s="19"/>
    </row>
    <row r="631" spans="2:6" ht="12.75">
      <c r="B631" s="24"/>
      <c r="C631" s="22"/>
      <c r="D631" s="22"/>
      <c r="E631" s="19"/>
      <c r="F631" s="19"/>
    </row>
    <row r="632" spans="2:6" ht="12.75">
      <c r="B632" s="24"/>
      <c r="C632" s="22"/>
      <c r="D632" s="22"/>
      <c r="E632" s="19"/>
      <c r="F632" s="19"/>
    </row>
    <row r="633" spans="2:6" ht="12.75">
      <c r="B633" s="24"/>
      <c r="C633" s="22"/>
      <c r="D633" s="22"/>
      <c r="E633" s="19"/>
      <c r="F633" s="19"/>
    </row>
    <row r="634" spans="1:6" ht="12.75">
      <c r="A634" s="27"/>
      <c r="B634" s="24"/>
      <c r="C634" s="22"/>
      <c r="D634" s="22"/>
      <c r="E634" s="19"/>
      <c r="F634" s="19"/>
    </row>
    <row r="635" spans="2:6" ht="12.75">
      <c r="B635" s="24"/>
      <c r="C635" s="22"/>
      <c r="D635" s="22"/>
      <c r="E635" s="19"/>
      <c r="F635" s="19"/>
    </row>
    <row r="636" spans="2:6" ht="12.75">
      <c r="B636" s="24"/>
      <c r="C636" s="22"/>
      <c r="D636" s="22"/>
      <c r="E636" s="19"/>
      <c r="F636" s="19"/>
    </row>
    <row r="637" spans="2:6" ht="12.75">
      <c r="B637" s="24"/>
      <c r="C637" s="22"/>
      <c r="D637" s="22"/>
      <c r="E637" s="19"/>
      <c r="F637" s="19"/>
    </row>
    <row r="638" spans="2:6" ht="12.75">
      <c r="B638" s="24"/>
      <c r="C638" s="22"/>
      <c r="D638" s="22"/>
      <c r="E638" s="52"/>
      <c r="F638" s="53"/>
    </row>
    <row r="639" spans="2:6" ht="12.75">
      <c r="B639" s="24"/>
      <c r="C639" s="22"/>
      <c r="D639" s="22"/>
      <c r="E639" s="19"/>
      <c r="F639" s="19"/>
    </row>
    <row r="640" spans="2:6" ht="12.75">
      <c r="B640" s="24"/>
      <c r="C640" s="22"/>
      <c r="D640" s="22"/>
      <c r="E640" s="19"/>
      <c r="F640" s="19"/>
    </row>
    <row r="641" spans="2:6" ht="12.75">
      <c r="B641" s="24"/>
      <c r="C641" s="22"/>
      <c r="D641" s="22"/>
      <c r="E641" s="19"/>
      <c r="F641" s="19"/>
    </row>
    <row r="642" spans="2:6" ht="12.75">
      <c r="B642" s="24"/>
      <c r="C642" s="22"/>
      <c r="D642" s="22"/>
      <c r="E642" s="19"/>
      <c r="F642" s="19"/>
    </row>
    <row r="643" spans="1:6" ht="12.75">
      <c r="A643" s="27"/>
      <c r="B643" s="24"/>
      <c r="C643" s="22"/>
      <c r="D643" s="22"/>
      <c r="E643" s="19"/>
      <c r="F643" s="19"/>
    </row>
    <row r="644" spans="2:6" ht="12.75">
      <c r="B644" s="24"/>
      <c r="C644" s="22"/>
      <c r="D644" s="22"/>
      <c r="E644" s="19"/>
      <c r="F644" s="19"/>
    </row>
    <row r="645" spans="2:6" ht="12.75">
      <c r="B645" s="24"/>
      <c r="C645" s="22"/>
      <c r="D645" s="22"/>
      <c r="E645" s="52"/>
      <c r="F645" s="53"/>
    </row>
    <row r="646" spans="2:6" ht="12.75">
      <c r="B646" s="24"/>
      <c r="C646" s="22"/>
      <c r="D646" s="22"/>
      <c r="E646" s="52"/>
      <c r="F646" s="53"/>
    </row>
    <row r="647" spans="2:6" ht="12.75">
      <c r="B647" s="24"/>
      <c r="C647" s="22"/>
      <c r="D647" s="22"/>
      <c r="E647" s="52"/>
      <c r="F647" s="53"/>
    </row>
    <row r="648" spans="2:6" ht="12.75">
      <c r="B648" s="24"/>
      <c r="C648" s="22"/>
      <c r="D648" s="22"/>
      <c r="E648" s="52"/>
      <c r="F648" s="53"/>
    </row>
    <row r="649" spans="2:6" ht="12.75">
      <c r="B649" s="24"/>
      <c r="C649" s="22"/>
      <c r="D649" s="22"/>
      <c r="E649" s="19"/>
      <c r="F649" s="19"/>
    </row>
    <row r="650" spans="2:6" ht="12.75">
      <c r="B650" s="24"/>
      <c r="C650" s="22"/>
      <c r="D650" s="22"/>
      <c r="E650" s="19"/>
      <c r="F650" s="19"/>
    </row>
    <row r="651" spans="2:6" ht="12.75">
      <c r="B651" s="24"/>
      <c r="C651" s="22"/>
      <c r="D651" s="22"/>
      <c r="E651" s="19"/>
      <c r="F651" s="19"/>
    </row>
    <row r="652" spans="2:6" ht="12.75">
      <c r="B652" s="24"/>
      <c r="C652" s="22"/>
      <c r="D652" s="22"/>
      <c r="E652" s="19"/>
      <c r="F652" s="19"/>
    </row>
    <row r="653" spans="2:6" ht="12.75">
      <c r="B653" s="24"/>
      <c r="C653" s="22"/>
      <c r="D653" s="22"/>
      <c r="E653" s="19"/>
      <c r="F653" s="19"/>
    </row>
    <row r="654" spans="2:6" ht="12.75">
      <c r="B654" s="24"/>
      <c r="C654" s="22"/>
      <c r="D654" s="22"/>
      <c r="E654" s="19"/>
      <c r="F654" s="19"/>
    </row>
    <row r="655" spans="1:6" ht="12.75">
      <c r="A655" s="27"/>
      <c r="B655" s="24"/>
      <c r="C655" s="22"/>
      <c r="D655" s="22"/>
      <c r="E655" s="19"/>
      <c r="F655" s="19"/>
    </row>
    <row r="656" spans="2:6" ht="12.75">
      <c r="B656" s="24"/>
      <c r="C656" s="22"/>
      <c r="D656" s="22"/>
      <c r="E656" s="19"/>
      <c r="F656" s="19"/>
    </row>
    <row r="657" spans="2:6" ht="12.75">
      <c r="B657" s="24"/>
      <c r="C657" s="22"/>
      <c r="D657" s="22"/>
      <c r="E657" s="52"/>
      <c r="F657" s="53"/>
    </row>
    <row r="658" spans="2:6" ht="12.75">
      <c r="B658" s="24"/>
      <c r="C658" s="22"/>
      <c r="D658" s="22"/>
      <c r="E658" s="19"/>
      <c r="F658" s="19"/>
    </row>
    <row r="659" spans="2:6" ht="12.75">
      <c r="B659" s="24"/>
      <c r="C659" s="22"/>
      <c r="D659" s="22"/>
      <c r="E659" s="19"/>
      <c r="F659" s="19"/>
    </row>
    <row r="660" spans="2:6" ht="12.75">
      <c r="B660" s="24"/>
      <c r="C660" s="22"/>
      <c r="D660" s="22"/>
      <c r="E660" s="19"/>
      <c r="F660" s="19"/>
    </row>
    <row r="661" spans="2:6" ht="12.75">
      <c r="B661" s="24"/>
      <c r="C661" s="22"/>
      <c r="D661" s="22"/>
      <c r="E661" s="19"/>
      <c r="F661" s="19"/>
    </row>
    <row r="662" spans="2:6" ht="12.75">
      <c r="B662" s="24"/>
      <c r="C662" s="22"/>
      <c r="D662" s="22"/>
      <c r="E662" s="19"/>
      <c r="F662" s="19"/>
    </row>
    <row r="663" spans="2:6" ht="12.75">
      <c r="B663" s="24"/>
      <c r="C663" s="22"/>
      <c r="D663" s="22"/>
      <c r="E663" s="19"/>
      <c r="F663" s="19"/>
    </row>
    <row r="664" spans="1:6" ht="12.75">
      <c r="A664" s="27"/>
      <c r="B664" s="24"/>
      <c r="C664" s="22"/>
      <c r="D664" s="22"/>
      <c r="E664" s="19"/>
      <c r="F664" s="19"/>
    </row>
    <row r="665" spans="2:6" ht="12.75">
      <c r="B665" s="24"/>
      <c r="C665" s="22"/>
      <c r="D665" s="22"/>
      <c r="E665" s="52"/>
      <c r="F665" s="53"/>
    </row>
    <row r="666" spans="2:6" ht="12.75">
      <c r="B666" s="24"/>
      <c r="C666" s="22"/>
      <c r="D666" s="22"/>
      <c r="E666" s="52"/>
      <c r="F666" s="53"/>
    </row>
    <row r="667" spans="2:6" ht="12.75">
      <c r="B667" s="24"/>
      <c r="C667" s="22"/>
      <c r="D667" s="22"/>
      <c r="E667" s="52"/>
      <c r="F667" s="53"/>
    </row>
    <row r="668" spans="2:6" ht="12.75">
      <c r="B668" s="24"/>
      <c r="C668" s="22"/>
      <c r="D668" s="22"/>
      <c r="E668" s="52"/>
      <c r="F668" s="53"/>
    </row>
    <row r="669" spans="2:6" ht="12.75">
      <c r="B669" s="24"/>
      <c r="C669" s="22"/>
      <c r="D669" s="22"/>
      <c r="E669" s="19"/>
      <c r="F669" s="19"/>
    </row>
    <row r="670" spans="1:6" ht="12.75">
      <c r="A670" s="27"/>
      <c r="B670" s="24"/>
      <c r="C670" s="22"/>
      <c r="D670" s="22"/>
      <c r="E670" s="19"/>
      <c r="F670" s="19"/>
    </row>
    <row r="671" spans="2:6" ht="12.75">
      <c r="B671" s="24"/>
      <c r="C671" s="22"/>
      <c r="D671" s="22"/>
      <c r="E671" s="52"/>
      <c r="F671" s="53"/>
    </row>
    <row r="672" spans="2:6" ht="12.75">
      <c r="B672" s="24"/>
      <c r="C672" s="22"/>
      <c r="D672" s="22"/>
      <c r="E672" s="19"/>
      <c r="F672" s="19"/>
    </row>
    <row r="673" spans="1:6" ht="12.75">
      <c r="A673" s="27"/>
      <c r="B673" s="24"/>
      <c r="C673" s="22"/>
      <c r="D673" s="22"/>
      <c r="E673" s="19"/>
      <c r="F673" s="19"/>
    </row>
    <row r="674" spans="2:6" ht="12.75">
      <c r="B674" s="24"/>
      <c r="C674" s="22"/>
      <c r="D674" s="22"/>
      <c r="E674" s="52"/>
      <c r="F674" s="53"/>
    </row>
    <row r="675" spans="2:6" ht="12.75">
      <c r="B675" s="24"/>
      <c r="C675" s="22"/>
      <c r="D675" s="22"/>
      <c r="E675" s="52"/>
      <c r="F675" s="53"/>
    </row>
    <row r="676" spans="2:6" ht="12.75">
      <c r="B676" s="24"/>
      <c r="C676" s="22"/>
      <c r="D676" s="22"/>
      <c r="E676" s="52"/>
      <c r="F676" s="53"/>
    </row>
    <row r="677" spans="2:6" ht="12.75">
      <c r="B677" s="24"/>
      <c r="C677" s="22"/>
      <c r="D677" s="22"/>
      <c r="E677" s="52"/>
      <c r="F677" s="53"/>
    </row>
    <row r="678" spans="2:6" ht="12.75">
      <c r="B678" s="24"/>
      <c r="C678" s="22"/>
      <c r="D678" s="22"/>
      <c r="E678" s="19"/>
      <c r="F678" s="19"/>
    </row>
    <row r="679" spans="1:6" ht="12.75">
      <c r="A679" s="27"/>
      <c r="B679" s="24"/>
      <c r="C679" s="22"/>
      <c r="D679" s="22"/>
      <c r="E679" s="52"/>
      <c r="F679" s="53"/>
    </row>
    <row r="680" spans="2:6" ht="12.75">
      <c r="B680" s="24"/>
      <c r="C680" s="22"/>
      <c r="D680" s="22"/>
      <c r="E680" s="19"/>
      <c r="F680" s="19"/>
    </row>
    <row r="681" spans="1:6" ht="12.75">
      <c r="A681" s="27"/>
      <c r="B681" s="24"/>
      <c r="C681" s="22"/>
      <c r="D681" s="22"/>
      <c r="E681" s="19"/>
      <c r="F681" s="19"/>
    </row>
    <row r="682" spans="2:6" ht="12.75">
      <c r="B682" s="24"/>
      <c r="C682" s="22"/>
      <c r="D682" s="22"/>
      <c r="E682" s="52"/>
      <c r="F682" s="53"/>
    </row>
    <row r="683" spans="2:6" ht="12.75">
      <c r="B683" s="24"/>
      <c r="C683" s="22"/>
      <c r="D683" s="22"/>
      <c r="E683" s="52"/>
      <c r="F683" s="53"/>
    </row>
    <row r="684" spans="2:6" ht="12.75">
      <c r="B684" s="24"/>
      <c r="C684" s="22"/>
      <c r="D684" s="22"/>
      <c r="E684" s="19"/>
      <c r="F684" s="19"/>
    </row>
    <row r="685" spans="1:6" ht="12.75">
      <c r="A685" s="27"/>
      <c r="B685" s="24"/>
      <c r="C685" s="22"/>
      <c r="D685" s="22"/>
      <c r="E685" s="52"/>
      <c r="F685" s="53"/>
    </row>
    <row r="686" spans="2:6" ht="12.75">
      <c r="B686" s="24"/>
      <c r="C686" s="22"/>
      <c r="D686" s="22"/>
      <c r="E686" s="19"/>
      <c r="F686" s="19"/>
    </row>
    <row r="687" spans="1:6" ht="12.75">
      <c r="A687" s="29"/>
      <c r="B687" s="24"/>
      <c r="C687" s="19"/>
      <c r="D687" s="19"/>
      <c r="E687" s="19"/>
      <c r="F687" s="53"/>
    </row>
    <row r="688" spans="2:6" ht="12.75">
      <c r="B688" s="24"/>
      <c r="E688" s="19"/>
      <c r="F688" s="19"/>
    </row>
    <row r="689" spans="1:6" ht="12.75">
      <c r="A689" s="27"/>
      <c r="B689" s="24"/>
      <c r="C689" s="22"/>
      <c r="D689" s="22"/>
      <c r="E689" s="19"/>
      <c r="F689" s="19"/>
    </row>
    <row r="690" spans="2:6" ht="12.75">
      <c r="B690" s="24"/>
      <c r="C690" s="22"/>
      <c r="D690" s="22"/>
      <c r="E690" s="19"/>
      <c r="F690" s="19"/>
    </row>
    <row r="691" spans="2:6" ht="12.75">
      <c r="B691" s="24"/>
      <c r="C691" s="22"/>
      <c r="D691" s="22"/>
      <c r="E691" s="19"/>
      <c r="F691" s="19"/>
    </row>
    <row r="692" spans="2:6" ht="12.75">
      <c r="B692" s="24"/>
      <c r="C692" s="22"/>
      <c r="D692" s="22"/>
      <c r="E692" s="19"/>
      <c r="F692" s="53"/>
    </row>
    <row r="693" spans="2:6" ht="12.75">
      <c r="B693" s="24"/>
      <c r="C693" s="22"/>
      <c r="D693" s="22"/>
      <c r="E693" s="19"/>
      <c r="F693" s="19"/>
    </row>
    <row r="694" spans="1:6" ht="12.75">
      <c r="A694" s="27"/>
      <c r="B694" s="24"/>
      <c r="C694" s="22"/>
      <c r="D694" s="22"/>
      <c r="E694" s="19"/>
      <c r="F694" s="19"/>
    </row>
    <row r="695" spans="1:6" ht="12.75">
      <c r="A695" s="27"/>
      <c r="B695" s="24"/>
      <c r="C695" s="22"/>
      <c r="D695" s="22"/>
      <c r="E695" s="19"/>
      <c r="F695" s="19"/>
    </row>
    <row r="696" spans="2:6" ht="12.75">
      <c r="B696" s="24"/>
      <c r="C696" s="22"/>
      <c r="D696" s="22"/>
      <c r="E696" s="19"/>
      <c r="F696" s="19"/>
    </row>
    <row r="697" spans="2:6" ht="12.75">
      <c r="B697" s="24"/>
      <c r="C697" s="22"/>
      <c r="D697" s="22"/>
      <c r="E697" s="52"/>
      <c r="F697" s="53"/>
    </row>
    <row r="698" spans="1:6" s="15" customFormat="1" ht="12.75">
      <c r="A698" s="23"/>
      <c r="B698" s="24"/>
      <c r="C698" s="22"/>
      <c r="D698" s="22"/>
      <c r="E698" s="19"/>
      <c r="F698" s="19"/>
    </row>
    <row r="699" spans="2:6" ht="12.75">
      <c r="B699" s="24"/>
      <c r="C699" s="22"/>
      <c r="D699" s="22"/>
      <c r="E699" s="19"/>
      <c r="F699" s="19"/>
    </row>
    <row r="700" spans="2:6" ht="12.75">
      <c r="B700" s="24"/>
      <c r="C700" s="22"/>
      <c r="D700" s="22"/>
      <c r="E700" s="19"/>
      <c r="F700" s="53"/>
    </row>
    <row r="701" spans="2:6" ht="12.75">
      <c r="B701" s="24"/>
      <c r="C701" s="22"/>
      <c r="D701" s="22"/>
      <c r="E701" s="19"/>
      <c r="F701" s="19"/>
    </row>
    <row r="702" spans="1:6" ht="12.75">
      <c r="A702" s="27"/>
      <c r="B702" s="24"/>
      <c r="C702" s="22"/>
      <c r="D702" s="22"/>
      <c r="E702" s="19"/>
      <c r="F702" s="19"/>
    </row>
    <row r="703" spans="2:6" ht="12.75">
      <c r="B703" s="24"/>
      <c r="C703" s="22"/>
      <c r="D703" s="22"/>
      <c r="E703" s="19"/>
      <c r="F703" s="53"/>
    </row>
    <row r="704" spans="1:6" ht="12.75">
      <c r="A704" s="27"/>
      <c r="B704" s="24"/>
      <c r="C704" s="22"/>
      <c r="D704" s="22"/>
      <c r="E704" s="19"/>
      <c r="F704" s="19"/>
    </row>
    <row r="705" spans="1:6" ht="12.75">
      <c r="A705" s="27"/>
      <c r="B705" s="24"/>
      <c r="C705" s="22"/>
      <c r="D705" s="22"/>
      <c r="E705" s="19"/>
      <c r="F705" s="19"/>
    </row>
    <row r="706" spans="2:6" ht="12.75">
      <c r="B706" s="24"/>
      <c r="C706" s="22"/>
      <c r="D706" s="22"/>
      <c r="E706" s="19"/>
      <c r="F706" s="53"/>
    </row>
    <row r="707" spans="2:6" ht="12.75">
      <c r="B707" s="24"/>
      <c r="C707" s="22"/>
      <c r="D707" s="22"/>
      <c r="E707" s="52"/>
      <c r="F707" s="53"/>
    </row>
    <row r="708" spans="2:6" ht="12.75">
      <c r="B708" s="24"/>
      <c r="C708" s="22"/>
      <c r="D708" s="22"/>
      <c r="E708" s="19"/>
      <c r="F708" s="19"/>
    </row>
    <row r="709" spans="1:6" ht="12.75">
      <c r="A709" s="27"/>
      <c r="B709" s="24"/>
      <c r="C709" s="22"/>
      <c r="D709" s="22"/>
      <c r="E709" s="19"/>
      <c r="F709" s="19"/>
    </row>
    <row r="710" spans="2:6" ht="12.75">
      <c r="B710" s="24"/>
      <c r="C710" s="22"/>
      <c r="D710" s="22"/>
      <c r="E710" s="19"/>
      <c r="F710" s="53"/>
    </row>
    <row r="711" spans="2:6" ht="12.75">
      <c r="B711" s="24"/>
      <c r="C711" s="22"/>
      <c r="D711" s="22"/>
      <c r="E711" s="19"/>
      <c r="F711" s="53"/>
    </row>
    <row r="712" spans="2:6" ht="12.75">
      <c r="B712" s="24"/>
      <c r="C712" s="22"/>
      <c r="D712" s="22"/>
      <c r="E712" s="19"/>
      <c r="F712" s="19"/>
    </row>
    <row r="713" spans="2:6" ht="12.75">
      <c r="B713" s="24"/>
      <c r="C713" s="22"/>
      <c r="D713" s="22"/>
      <c r="E713" s="19"/>
      <c r="F713" s="19"/>
    </row>
    <row r="714" spans="1:6" ht="12.75">
      <c r="A714" s="27"/>
      <c r="B714" s="24"/>
      <c r="C714" s="22"/>
      <c r="D714" s="22"/>
      <c r="E714" s="19"/>
      <c r="F714" s="19"/>
    </row>
    <row r="715" spans="2:6" ht="12.75">
      <c r="B715" s="24"/>
      <c r="C715" s="22"/>
      <c r="D715" s="22"/>
      <c r="E715" s="52"/>
      <c r="F715" s="53"/>
    </row>
    <row r="716" spans="2:6" ht="12.75">
      <c r="B716" s="24"/>
      <c r="C716" s="22"/>
      <c r="D716" s="22"/>
      <c r="E716" s="19"/>
      <c r="F716" s="19"/>
    </row>
    <row r="717" spans="1:6" ht="12.75">
      <c r="A717" s="27"/>
      <c r="B717" s="24"/>
      <c r="C717" s="22"/>
      <c r="D717" s="22"/>
      <c r="E717" s="52"/>
      <c r="F717" s="53"/>
    </row>
    <row r="718" spans="2:6" ht="12.75">
      <c r="B718" s="24"/>
      <c r="C718" s="22"/>
      <c r="D718" s="22"/>
      <c r="E718" s="19"/>
      <c r="F718" s="19"/>
    </row>
    <row r="719" spans="2:6" ht="12.75">
      <c r="B719" s="24"/>
      <c r="C719" s="22"/>
      <c r="D719" s="22"/>
      <c r="E719" s="19"/>
      <c r="F719" s="19"/>
    </row>
    <row r="720" spans="1:6" ht="12.75">
      <c r="A720" s="27"/>
      <c r="B720" s="24"/>
      <c r="C720" s="22"/>
      <c r="D720" s="22"/>
      <c r="E720" s="52"/>
      <c r="F720" s="53"/>
    </row>
    <row r="721" spans="2:6" ht="12.75">
      <c r="B721" s="24"/>
      <c r="C721" s="22"/>
      <c r="D721" s="22"/>
      <c r="E721" s="19"/>
      <c r="F721" s="19"/>
    </row>
  </sheetData>
  <sheetProtection password="C792" sheet="1"/>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2.xml><?xml version="1.0" encoding="utf-8"?>
<worksheet xmlns="http://schemas.openxmlformats.org/spreadsheetml/2006/main" xmlns:r="http://schemas.openxmlformats.org/officeDocument/2006/relationships">
  <dimension ref="A1:F33"/>
  <sheetViews>
    <sheetView view="pageBreakPreview" zoomScaleNormal="70" zoomScaleSheetLayoutView="100" zoomScalePageLayoutView="0" workbookViewId="0" topLeftCell="A1">
      <pane ySplit="2" topLeftCell="A3" activePane="bottomLeft" state="frozen"/>
      <selection pane="topLeft" activeCell="B1" sqref="B1"/>
      <selection pane="bottomLeft" activeCell="F12" sqref="F12"/>
    </sheetView>
  </sheetViews>
  <sheetFormatPr defaultColWidth="9.00390625" defaultRowHeight="15"/>
  <cols>
    <col min="1" max="1" width="5.7109375" style="94" customWidth="1"/>
    <col min="2" max="2" width="80.7109375" style="100" customWidth="1"/>
    <col min="3" max="16384" width="9.00390625" style="94" customWidth="1"/>
  </cols>
  <sheetData>
    <row r="1" spans="1:3" s="88" customFormat="1" ht="12.75">
      <c r="A1" s="85"/>
      <c r="B1" s="86" t="s">
        <v>38</v>
      </c>
      <c r="C1" s="87"/>
    </row>
    <row r="2" spans="1:2" s="91" customFormat="1" ht="12.75">
      <c r="A2" s="89"/>
      <c r="B2" s="90"/>
    </row>
    <row r="4" spans="1:2" ht="25.5">
      <c r="A4" s="92"/>
      <c r="B4" s="93" t="s">
        <v>39</v>
      </c>
    </row>
    <row r="5" spans="1:2" ht="12.75">
      <c r="A5" s="95"/>
      <c r="B5" s="96"/>
    </row>
    <row r="6" spans="1:2" ht="51">
      <c r="A6" s="97" t="s">
        <v>40</v>
      </c>
      <c r="B6" s="28" t="s">
        <v>41</v>
      </c>
    </row>
    <row r="7" spans="1:2" ht="12.75">
      <c r="A7" s="97"/>
      <c r="B7" s="96"/>
    </row>
    <row r="8" spans="1:2" ht="38.25">
      <c r="A8" s="97" t="s">
        <v>42</v>
      </c>
      <c r="B8" s="28" t="s">
        <v>43</v>
      </c>
    </row>
    <row r="9" spans="1:2" ht="12.75">
      <c r="A9" s="97"/>
      <c r="B9" s="96"/>
    </row>
    <row r="10" spans="1:2" ht="51">
      <c r="A10" s="97" t="s">
        <v>44</v>
      </c>
      <c r="B10" s="28" t="s">
        <v>45</v>
      </c>
    </row>
    <row r="11" spans="1:2" ht="12.75">
      <c r="A11" s="97"/>
      <c r="B11" s="96"/>
    </row>
    <row r="12" spans="1:2" ht="25.5">
      <c r="A12" s="97" t="s">
        <v>46</v>
      </c>
      <c r="B12" s="28" t="s">
        <v>47</v>
      </c>
    </row>
    <row r="13" spans="1:2" ht="12.75">
      <c r="A13" s="97"/>
      <c r="B13" s="96"/>
    </row>
    <row r="14" spans="1:2" ht="38.25">
      <c r="A14" s="97" t="s">
        <v>48</v>
      </c>
      <c r="B14" s="28" t="s">
        <v>49</v>
      </c>
    </row>
    <row r="15" spans="1:2" ht="12.75">
      <c r="A15" s="97"/>
      <c r="B15" s="96"/>
    </row>
    <row r="16" spans="1:2" ht="25.5">
      <c r="A16" s="97" t="s">
        <v>50</v>
      </c>
      <c r="B16" s="28" t="s">
        <v>51</v>
      </c>
    </row>
    <row r="17" spans="1:2" ht="12.75">
      <c r="A17" s="97"/>
      <c r="B17" s="96"/>
    </row>
    <row r="18" spans="1:2" ht="12.75">
      <c r="A18" s="97" t="s">
        <v>52</v>
      </c>
      <c r="B18" s="28" t="s">
        <v>53</v>
      </c>
    </row>
    <row r="19" spans="1:2" ht="12.75">
      <c r="A19" s="97"/>
      <c r="B19" s="28"/>
    </row>
    <row r="20" spans="1:2" ht="12.75">
      <c r="A20" s="97" t="s">
        <v>54</v>
      </c>
      <c r="B20" s="98" t="s">
        <v>26</v>
      </c>
    </row>
    <row r="21" spans="1:2" ht="12.75">
      <c r="A21" s="97"/>
      <c r="B21" s="98"/>
    </row>
    <row r="22" spans="1:2" ht="38.25">
      <c r="A22" s="97" t="s">
        <v>55</v>
      </c>
      <c r="B22" s="28" t="s">
        <v>56</v>
      </c>
    </row>
    <row r="23" spans="1:2" ht="12.75">
      <c r="A23" s="97"/>
      <c r="B23" s="98"/>
    </row>
    <row r="24" spans="1:2" ht="12.75">
      <c r="A24" s="97" t="s">
        <v>57</v>
      </c>
      <c r="B24" s="28" t="s">
        <v>58</v>
      </c>
    </row>
    <row r="25" spans="1:2" ht="12.75">
      <c r="A25" s="97"/>
      <c r="B25" s="96"/>
    </row>
    <row r="26" spans="1:2" ht="38.25">
      <c r="A26" s="97" t="s">
        <v>59</v>
      </c>
      <c r="B26" s="28" t="s">
        <v>60</v>
      </c>
    </row>
    <row r="27" spans="1:2" ht="12.75">
      <c r="A27" s="97"/>
      <c r="B27" s="99"/>
    </row>
    <row r="28" spans="1:6" s="65" customFormat="1" ht="12.75">
      <c r="A28" s="97" t="s">
        <v>62</v>
      </c>
      <c r="B28" s="100" t="s">
        <v>27</v>
      </c>
      <c r="C28" s="82"/>
      <c r="D28" s="82"/>
      <c r="E28" s="82"/>
      <c r="F28" s="83"/>
    </row>
    <row r="29" spans="1:6" s="65" customFormat="1" ht="12.75">
      <c r="A29" s="97"/>
      <c r="B29" s="100"/>
      <c r="C29" s="82"/>
      <c r="D29" s="82"/>
      <c r="E29" s="82"/>
      <c r="F29" s="83"/>
    </row>
    <row r="30" spans="1:6" s="65" customFormat="1" ht="12.75">
      <c r="A30" s="97" t="s">
        <v>63</v>
      </c>
      <c r="B30" s="100" t="s">
        <v>28</v>
      </c>
      <c r="C30" s="82"/>
      <c r="D30" s="82"/>
      <c r="E30" s="82"/>
      <c r="F30" s="83"/>
    </row>
    <row r="31" spans="1:6" s="65" customFormat="1" ht="12.75">
      <c r="A31" s="97"/>
      <c r="B31" s="100"/>
      <c r="C31" s="82"/>
      <c r="D31" s="82"/>
      <c r="E31" s="82"/>
      <c r="F31" s="83"/>
    </row>
    <row r="32" spans="1:6" s="65" customFormat="1" ht="12.75">
      <c r="A32" s="97" t="s">
        <v>64</v>
      </c>
      <c r="B32" s="100" t="s">
        <v>29</v>
      </c>
      <c r="C32" s="82"/>
      <c r="D32" s="82"/>
      <c r="E32" s="82"/>
      <c r="F32" s="83"/>
    </row>
    <row r="33" spans="1:6" s="65" customFormat="1" ht="12.75">
      <c r="A33" s="97"/>
      <c r="B33" s="84"/>
      <c r="C33" s="82"/>
      <c r="D33" s="82"/>
      <c r="E33" s="82"/>
      <c r="F33" s="83"/>
    </row>
  </sheetData>
  <sheetProtection password="C792" sheet="1"/>
  <printOptions/>
  <pageMargins left="0.7480314960629921" right="0.7480314960629921" top="0.984251968503937" bottom="0.5511811023622047" header="0" footer="0"/>
  <pageSetup horizontalDpi="600" verticalDpi="600" orientation="portrait" paperSize="9" scale="85"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dimension ref="A1:F769"/>
  <sheetViews>
    <sheetView view="pageBreakPreview" zoomScaleNormal="85" zoomScaleSheetLayoutView="100" zoomScalePageLayoutView="0" workbookViewId="0" topLeftCell="A1">
      <pane ySplit="4" topLeftCell="A5" activePane="bottomLeft" state="frozen"/>
      <selection pane="topLeft" activeCell="J44" sqref="J44"/>
      <selection pane="bottomLeft" activeCell="A1" sqref="A1"/>
    </sheetView>
  </sheetViews>
  <sheetFormatPr defaultColWidth="9.00390625" defaultRowHeight="15"/>
  <cols>
    <col min="1" max="1" width="5.7109375" style="23" customWidth="1"/>
    <col min="2" max="2" width="40.7109375" style="18" customWidth="1"/>
    <col min="3" max="3" width="8.7109375" style="30" customWidth="1"/>
    <col min="4" max="4" width="8.7109375" style="131" customWidth="1"/>
    <col min="5" max="6" width="12.7109375" style="30" customWidth="1"/>
    <col min="7" max="7" width="37.140625" style="16" customWidth="1"/>
    <col min="8" max="16384" width="9.00390625" style="16" customWidth="1"/>
  </cols>
  <sheetData>
    <row r="1" spans="1:6" s="6" customFormat="1" ht="12.75">
      <c r="A1" s="2" t="s">
        <v>15</v>
      </c>
      <c r="B1" s="3" t="s">
        <v>71</v>
      </c>
      <c r="C1" s="4"/>
      <c r="D1" s="126"/>
      <c r="E1" s="38"/>
      <c r="F1" s="39">
        <f>SUM(F5:F37)</f>
        <v>0</v>
      </c>
    </row>
    <row r="2" spans="1:6" s="6" customFormat="1" ht="12.75">
      <c r="A2" s="2"/>
      <c r="B2" s="8" t="s">
        <v>72</v>
      </c>
      <c r="C2" s="4"/>
      <c r="D2" s="126"/>
      <c r="E2" s="38"/>
      <c r="F2" s="40"/>
    </row>
    <row r="3" spans="1:6" s="6" customFormat="1" ht="12.75">
      <c r="A3" s="7"/>
      <c r="B3" s="8"/>
      <c r="C3" s="9"/>
      <c r="D3" s="127"/>
      <c r="E3" s="40"/>
      <c r="F3" s="40"/>
    </row>
    <row r="4" spans="1:6" s="13" customFormat="1" ht="12.75">
      <c r="A4" s="10"/>
      <c r="B4" s="11" t="s">
        <v>5</v>
      </c>
      <c r="C4" s="12" t="s">
        <v>6</v>
      </c>
      <c r="D4" s="128" t="s">
        <v>9</v>
      </c>
      <c r="E4" s="41" t="s">
        <v>7</v>
      </c>
      <c r="F4" s="41" t="s">
        <v>8</v>
      </c>
    </row>
    <row r="5" spans="1:6" s="13" customFormat="1" ht="12.75">
      <c r="A5" s="10"/>
      <c r="B5" s="14"/>
      <c r="C5" s="9"/>
      <c r="D5" s="127"/>
      <c r="E5" s="40"/>
      <c r="F5" s="40"/>
    </row>
    <row r="6" spans="1:6" s="13" customFormat="1" ht="51">
      <c r="A6" s="119">
        <f>MAX($A$3:$A5)+1</f>
        <v>1</v>
      </c>
      <c r="B6" s="161" t="s">
        <v>98</v>
      </c>
      <c r="C6" s="9"/>
      <c r="D6" s="127"/>
      <c r="E6" s="40"/>
      <c r="F6" s="40"/>
    </row>
    <row r="7" spans="1:6" s="13" customFormat="1" ht="25.5">
      <c r="A7" s="10" t="s">
        <v>21</v>
      </c>
      <c r="B7" s="161" t="s">
        <v>101</v>
      </c>
      <c r="C7" s="44" t="s">
        <v>3</v>
      </c>
      <c r="D7" s="45">
        <v>10</v>
      </c>
      <c r="E7" s="48"/>
      <c r="F7" s="47">
        <f>+E7*D7</f>
        <v>0</v>
      </c>
    </row>
    <row r="8" spans="1:6" s="13" customFormat="1" ht="12.75">
      <c r="A8" s="10" t="s">
        <v>21</v>
      </c>
      <c r="B8" s="161" t="s">
        <v>102</v>
      </c>
      <c r="C8" s="44" t="s">
        <v>3</v>
      </c>
      <c r="D8" s="45">
        <v>20</v>
      </c>
      <c r="E8" s="48"/>
      <c r="F8" s="47">
        <f>+E8*D8</f>
        <v>0</v>
      </c>
    </row>
    <row r="9" spans="1:6" s="13" customFormat="1" ht="12.75">
      <c r="A9" s="10" t="s">
        <v>21</v>
      </c>
      <c r="B9" s="161" t="s">
        <v>97</v>
      </c>
      <c r="C9" s="44" t="s">
        <v>3</v>
      </c>
      <c r="D9" s="45">
        <v>20</v>
      </c>
      <c r="E9" s="48"/>
      <c r="F9" s="47">
        <f>+E9*D9</f>
        <v>0</v>
      </c>
    </row>
    <row r="10" spans="1:6" s="13" customFormat="1" ht="12.75">
      <c r="A10" s="10"/>
      <c r="B10" s="161"/>
      <c r="C10" s="9"/>
      <c r="D10" s="127"/>
      <c r="E10" s="40"/>
      <c r="F10" s="40"/>
    </row>
    <row r="11" spans="1:6" s="13" customFormat="1" ht="51">
      <c r="A11" s="119">
        <f>MAX($A$3:$A10)+1</f>
        <v>2</v>
      </c>
      <c r="B11" s="161" t="s">
        <v>99</v>
      </c>
      <c r="C11" s="9"/>
      <c r="D11" s="127"/>
      <c r="E11" s="40"/>
      <c r="F11" s="40"/>
    </row>
    <row r="12" spans="1:6" s="13" customFormat="1" ht="25.5">
      <c r="A12" s="10" t="s">
        <v>21</v>
      </c>
      <c r="B12" s="161" t="s">
        <v>104</v>
      </c>
      <c r="C12" s="44" t="s">
        <v>3</v>
      </c>
      <c r="D12" s="45">
        <v>2</v>
      </c>
      <c r="E12" s="48"/>
      <c r="F12" s="47">
        <f>+E12*D12</f>
        <v>0</v>
      </c>
    </row>
    <row r="13" spans="1:6" s="13" customFormat="1" ht="12.75">
      <c r="A13" s="10" t="s">
        <v>21</v>
      </c>
      <c r="B13" s="161" t="s">
        <v>103</v>
      </c>
      <c r="C13" s="44" t="s">
        <v>3</v>
      </c>
      <c r="D13" s="45">
        <v>4</v>
      </c>
      <c r="E13" s="48"/>
      <c r="F13" s="47">
        <f>+E13*D13</f>
        <v>0</v>
      </c>
    </row>
    <row r="14" spans="1:6" s="13" customFormat="1" ht="12.75">
      <c r="A14" s="10" t="s">
        <v>21</v>
      </c>
      <c r="B14" s="161" t="s">
        <v>100</v>
      </c>
      <c r="C14" s="44" t="s">
        <v>3</v>
      </c>
      <c r="D14" s="45">
        <v>4</v>
      </c>
      <c r="E14" s="48"/>
      <c r="F14" s="47">
        <f>+E14*D14</f>
        <v>0</v>
      </c>
    </row>
    <row r="15" spans="1:6" s="13" customFormat="1" ht="12.75">
      <c r="A15" s="10"/>
      <c r="B15" s="161"/>
      <c r="C15" s="9"/>
      <c r="D15" s="127"/>
      <c r="E15" s="40"/>
      <c r="F15" s="40"/>
    </row>
    <row r="16" spans="1:6" s="13" customFormat="1" ht="38.25">
      <c r="A16" s="119">
        <f>MAX($A$3:$A15)+1</f>
        <v>3</v>
      </c>
      <c r="B16" s="161" t="s">
        <v>106</v>
      </c>
      <c r="C16" s="9"/>
      <c r="D16" s="127"/>
      <c r="E16" s="40"/>
      <c r="F16" s="40"/>
    </row>
    <row r="17" spans="1:6" s="13" customFormat="1" ht="12.75">
      <c r="A17" s="10" t="s">
        <v>21</v>
      </c>
      <c r="B17" s="161" t="s">
        <v>107</v>
      </c>
      <c r="C17" s="44" t="s">
        <v>3</v>
      </c>
      <c r="D17" s="45">
        <v>1</v>
      </c>
      <c r="E17" s="48"/>
      <c r="F17" s="47">
        <f>+E17*D17</f>
        <v>0</v>
      </c>
    </row>
    <row r="18" spans="1:6" s="13" customFormat="1" ht="25.5">
      <c r="A18" s="10" t="s">
        <v>21</v>
      </c>
      <c r="B18" s="161" t="s">
        <v>105</v>
      </c>
      <c r="C18" s="44" t="s">
        <v>3</v>
      </c>
      <c r="D18" s="45">
        <v>1</v>
      </c>
      <c r="E18" s="48"/>
      <c r="F18" s="47">
        <f>+E18*D18</f>
        <v>0</v>
      </c>
    </row>
    <row r="19" spans="1:6" s="13" customFormat="1" ht="12.75">
      <c r="A19" s="10"/>
      <c r="B19" s="161"/>
      <c r="C19" s="9"/>
      <c r="D19" s="127"/>
      <c r="E19" s="40"/>
      <c r="F19" s="40"/>
    </row>
    <row r="20" spans="1:6" s="13" customFormat="1" ht="76.5">
      <c r="A20" s="119">
        <f>MAX($A$3:$A19)+1</f>
        <v>4</v>
      </c>
      <c r="B20" s="161" t="s">
        <v>108</v>
      </c>
      <c r="C20" s="9"/>
      <c r="D20" s="127"/>
      <c r="E20" s="40"/>
      <c r="F20" s="40"/>
    </row>
    <row r="21" spans="1:6" s="13" customFormat="1" ht="12.75">
      <c r="A21" s="10" t="s">
        <v>21</v>
      </c>
      <c r="B21" s="161" t="s">
        <v>109</v>
      </c>
      <c r="C21" s="44" t="s">
        <v>2</v>
      </c>
      <c r="D21" s="45">
        <v>10</v>
      </c>
      <c r="E21" s="48"/>
      <c r="F21" s="47">
        <f>+E21*D21</f>
        <v>0</v>
      </c>
    </row>
    <row r="22" spans="1:6" s="13" customFormat="1" ht="12.75">
      <c r="A22" s="10" t="s">
        <v>21</v>
      </c>
      <c r="B22" s="161" t="s">
        <v>110</v>
      </c>
      <c r="C22" s="44" t="s">
        <v>2</v>
      </c>
      <c r="D22" s="45">
        <v>10</v>
      </c>
      <c r="E22" s="48"/>
      <c r="F22" s="47">
        <f>+E22*D22</f>
        <v>0</v>
      </c>
    </row>
    <row r="23" spans="1:6" ht="12.75">
      <c r="A23" s="119" t="s">
        <v>21</v>
      </c>
      <c r="B23" s="161" t="s">
        <v>111</v>
      </c>
      <c r="C23" s="44" t="s">
        <v>3</v>
      </c>
      <c r="D23" s="45">
        <v>20</v>
      </c>
      <c r="E23" s="48"/>
      <c r="F23" s="47">
        <f>+E23*D23</f>
        <v>0</v>
      </c>
    </row>
    <row r="24" spans="1:6" ht="25.5">
      <c r="A24" s="119" t="s">
        <v>21</v>
      </c>
      <c r="B24" s="161" t="s">
        <v>112</v>
      </c>
      <c r="C24" s="44" t="s">
        <v>2</v>
      </c>
      <c r="D24" s="45">
        <v>10</v>
      </c>
      <c r="E24" s="48"/>
      <c r="F24" s="47">
        <f>+E24*D24</f>
        <v>0</v>
      </c>
    </row>
    <row r="25" spans="1:6" ht="12.75">
      <c r="A25" s="119" t="s">
        <v>21</v>
      </c>
      <c r="B25" s="161" t="s">
        <v>113</v>
      </c>
      <c r="C25" s="44" t="s">
        <v>3</v>
      </c>
      <c r="D25" s="45">
        <v>10</v>
      </c>
      <c r="E25" s="48"/>
      <c r="F25" s="47">
        <f>+E25*D25</f>
        <v>0</v>
      </c>
    </row>
    <row r="26" spans="1:6" ht="12.75">
      <c r="A26" s="119"/>
      <c r="B26" s="161"/>
      <c r="C26" s="44"/>
      <c r="D26" s="45"/>
      <c r="E26" s="45"/>
      <c r="F26" s="47"/>
    </row>
    <row r="27" spans="1:6" ht="76.5">
      <c r="A27" s="119">
        <f>MAX($A$3:$A26)+1</f>
        <v>5</v>
      </c>
      <c r="B27" s="161" t="s">
        <v>114</v>
      </c>
      <c r="C27" s="44" t="s">
        <v>3</v>
      </c>
      <c r="D27" s="45">
        <v>1</v>
      </c>
      <c r="E27" s="48"/>
      <c r="F27" s="47">
        <f>+E27*D27</f>
        <v>0</v>
      </c>
    </row>
    <row r="28" spans="1:6" ht="12.75">
      <c r="A28" s="119"/>
      <c r="B28" s="161"/>
      <c r="C28" s="44"/>
      <c r="D28" s="45"/>
      <c r="E28" s="45"/>
      <c r="F28" s="47"/>
    </row>
    <row r="29" spans="1:6" ht="38.25">
      <c r="A29" s="119">
        <f>MAX($A$3:$A28)+1</f>
        <v>6</v>
      </c>
      <c r="B29" s="161" t="s">
        <v>199</v>
      </c>
      <c r="C29" s="44" t="s">
        <v>3</v>
      </c>
      <c r="D29" s="45">
        <v>2</v>
      </c>
      <c r="E29" s="48"/>
      <c r="F29" s="47">
        <f>+E29*D29</f>
        <v>0</v>
      </c>
    </row>
    <row r="30" spans="1:6" ht="12.75">
      <c r="A30" s="31"/>
      <c r="B30" s="161"/>
      <c r="C30" s="44"/>
      <c r="D30" s="45"/>
      <c r="E30" s="45"/>
      <c r="F30" s="47"/>
    </row>
    <row r="31" spans="1:6" ht="12.75">
      <c r="A31" s="119">
        <f>MAX($A$3:$A30)+1</f>
        <v>7</v>
      </c>
      <c r="B31" s="161" t="s">
        <v>73</v>
      </c>
      <c r="C31" s="44" t="s">
        <v>13</v>
      </c>
      <c r="D31" s="45">
        <v>40</v>
      </c>
      <c r="E31" s="48"/>
      <c r="F31" s="47">
        <f>+E31*D31</f>
        <v>0</v>
      </c>
    </row>
    <row r="32" spans="1:6" ht="12.75">
      <c r="A32" s="119"/>
      <c r="B32" s="161"/>
      <c r="C32" s="44"/>
      <c r="D32" s="45"/>
      <c r="E32" s="45"/>
      <c r="F32" s="47"/>
    </row>
    <row r="33" spans="1:6" ht="12.75">
      <c r="A33" s="119">
        <f>MAX($A$3:$A31)+1</f>
        <v>8</v>
      </c>
      <c r="B33" s="161" t="s">
        <v>92</v>
      </c>
      <c r="C33" s="44" t="s">
        <v>13</v>
      </c>
      <c r="D33" s="45">
        <v>6</v>
      </c>
      <c r="E33" s="48"/>
      <c r="F33" s="47">
        <f>+E33*D33</f>
        <v>0</v>
      </c>
    </row>
    <row r="34" spans="1:6" ht="12.75">
      <c r="A34" s="119"/>
      <c r="B34" s="161"/>
      <c r="C34" s="44"/>
      <c r="D34" s="45"/>
      <c r="E34" s="45"/>
      <c r="F34" s="47"/>
    </row>
    <row r="35" spans="1:6" ht="25.5">
      <c r="A35" s="119">
        <f>MAX($A$3:$A34)+1</f>
        <v>9</v>
      </c>
      <c r="B35" s="133" t="s">
        <v>195</v>
      </c>
      <c r="C35" s="134" t="s">
        <v>0</v>
      </c>
      <c r="D35" s="158">
        <v>1</v>
      </c>
      <c r="E35" s="48"/>
      <c r="F35" s="136">
        <f>+D35*E35</f>
        <v>0</v>
      </c>
    </row>
    <row r="36" spans="1:6" ht="12.75">
      <c r="A36" s="119"/>
      <c r="B36" s="148"/>
      <c r="C36" s="25"/>
      <c r="D36" s="159"/>
      <c r="E36" s="51"/>
      <c r="F36" s="19"/>
    </row>
    <row r="37" spans="1:6" ht="12.75">
      <c r="A37" s="119">
        <f>MAX($A$3:$A35)+1</f>
        <v>10</v>
      </c>
      <c r="B37" s="133" t="s">
        <v>22</v>
      </c>
      <c r="C37" s="138" t="s">
        <v>24</v>
      </c>
      <c r="D37" s="160">
        <v>5</v>
      </c>
      <c r="E37" s="46"/>
      <c r="F37" s="137">
        <f>SUM(F6:F35)*D37%</f>
        <v>0</v>
      </c>
    </row>
    <row r="38" spans="1:6" ht="12.75">
      <c r="A38" s="151"/>
      <c r="B38" s="133"/>
      <c r="C38" s="138"/>
      <c r="D38" s="139"/>
      <c r="E38" s="46"/>
      <c r="F38" s="137"/>
    </row>
    <row r="39" spans="2:6" ht="12.75">
      <c r="B39" s="24"/>
      <c r="C39" s="25"/>
      <c r="D39" s="129"/>
      <c r="E39" s="51"/>
      <c r="F39" s="19"/>
    </row>
    <row r="40" spans="2:6" ht="12.75">
      <c r="B40" s="24"/>
      <c r="C40" s="25"/>
      <c r="D40" s="129"/>
      <c r="E40" s="51"/>
      <c r="F40" s="19"/>
    </row>
    <row r="41" spans="2:6" ht="12.75">
      <c r="B41" s="24"/>
      <c r="C41" s="25"/>
      <c r="D41" s="129"/>
      <c r="E41" s="51"/>
      <c r="F41" s="19"/>
    </row>
    <row r="42" spans="2:6" ht="12.75">
      <c r="B42" s="24"/>
      <c r="C42" s="25"/>
      <c r="D42" s="129"/>
      <c r="E42" s="51"/>
      <c r="F42" s="19"/>
    </row>
    <row r="43" spans="2:6" ht="12.75">
      <c r="B43" s="24"/>
      <c r="C43" s="25"/>
      <c r="D43" s="129"/>
      <c r="E43" s="51"/>
      <c r="F43" s="19"/>
    </row>
    <row r="44" spans="2:6" ht="12.75">
      <c r="B44" s="24"/>
      <c r="C44" s="25"/>
      <c r="D44" s="129"/>
      <c r="E44" s="51"/>
      <c r="F44" s="19"/>
    </row>
    <row r="45" spans="2:6" ht="12.75">
      <c r="B45" s="24"/>
      <c r="C45" s="25"/>
      <c r="D45" s="129"/>
      <c r="E45" s="51"/>
      <c r="F45" s="19"/>
    </row>
    <row r="46" spans="2:6" ht="12.75">
      <c r="B46" s="24"/>
      <c r="C46" s="25"/>
      <c r="D46" s="129"/>
      <c r="E46" s="51"/>
      <c r="F46" s="19"/>
    </row>
    <row r="47" spans="2:6" ht="12.75">
      <c r="B47" s="24"/>
      <c r="C47" s="25"/>
      <c r="D47" s="129"/>
      <c r="E47" s="51"/>
      <c r="F47" s="19"/>
    </row>
    <row r="48" spans="2:6" ht="12.75">
      <c r="B48" s="24"/>
      <c r="C48" s="25"/>
      <c r="D48" s="129"/>
      <c r="E48" s="51"/>
      <c r="F48" s="19"/>
    </row>
    <row r="49" spans="2:6" ht="12.75">
      <c r="B49" s="24"/>
      <c r="C49" s="25"/>
      <c r="D49" s="129"/>
      <c r="E49" s="51"/>
      <c r="F49" s="19"/>
    </row>
    <row r="50" spans="2:6" ht="12.75">
      <c r="B50" s="24"/>
      <c r="C50" s="25"/>
      <c r="D50" s="129"/>
      <c r="E50" s="51"/>
      <c r="F50" s="19"/>
    </row>
    <row r="51" spans="2:6" ht="12.75">
      <c r="B51" s="24"/>
      <c r="C51" s="25"/>
      <c r="D51" s="129"/>
      <c r="E51" s="51"/>
      <c r="F51" s="19"/>
    </row>
    <row r="52" spans="2:6" ht="12.75">
      <c r="B52" s="24"/>
      <c r="C52" s="25"/>
      <c r="D52" s="129"/>
      <c r="E52" s="51"/>
      <c r="F52" s="19"/>
    </row>
    <row r="53" spans="2:6" ht="12.75">
      <c r="B53" s="24"/>
      <c r="C53" s="25"/>
      <c r="D53" s="129"/>
      <c r="E53" s="51"/>
      <c r="F53" s="19"/>
    </row>
    <row r="54" spans="2:6" ht="12.75">
      <c r="B54" s="24"/>
      <c r="C54" s="25"/>
      <c r="D54" s="129"/>
      <c r="E54" s="51"/>
      <c r="F54" s="19"/>
    </row>
    <row r="55" spans="2:6" ht="12.75">
      <c r="B55" s="24"/>
      <c r="C55" s="25"/>
      <c r="D55" s="129"/>
      <c r="E55" s="52"/>
      <c r="F55" s="53"/>
    </row>
    <row r="56" spans="2:6" ht="12.75">
      <c r="B56" s="24"/>
      <c r="C56" s="25"/>
      <c r="D56" s="129"/>
      <c r="E56" s="51"/>
      <c r="F56" s="19"/>
    </row>
    <row r="57" spans="2:6" ht="12.75">
      <c r="B57" s="24"/>
      <c r="C57" s="25"/>
      <c r="D57" s="129"/>
      <c r="E57" s="51"/>
      <c r="F57" s="19"/>
    </row>
    <row r="58" spans="2:6" ht="12.75">
      <c r="B58" s="24"/>
      <c r="C58" s="25"/>
      <c r="D58" s="129"/>
      <c r="E58" s="51"/>
      <c r="F58" s="19"/>
    </row>
    <row r="59" spans="2:6" ht="12.75">
      <c r="B59" s="24"/>
      <c r="C59" s="25"/>
      <c r="D59" s="129"/>
      <c r="E59" s="51"/>
      <c r="F59" s="19"/>
    </row>
    <row r="60" spans="2:6" ht="12.75">
      <c r="B60" s="24"/>
      <c r="C60" s="25"/>
      <c r="D60" s="129"/>
      <c r="E60" s="51"/>
      <c r="F60" s="19"/>
    </row>
    <row r="61" spans="2:6" ht="12.75">
      <c r="B61" s="24"/>
      <c r="C61" s="25"/>
      <c r="D61" s="129"/>
      <c r="E61" s="51"/>
      <c r="F61" s="19"/>
    </row>
    <row r="62" spans="1:6" ht="12.75">
      <c r="A62" s="27"/>
      <c r="B62" s="24"/>
      <c r="C62" s="25"/>
      <c r="D62" s="129"/>
      <c r="E62" s="51"/>
      <c r="F62" s="19"/>
    </row>
    <row r="63" spans="2:6" ht="12.75">
      <c r="B63" s="24"/>
      <c r="C63" s="25"/>
      <c r="D63" s="129"/>
      <c r="E63" s="51"/>
      <c r="F63" s="19"/>
    </row>
    <row r="64" spans="2:6" ht="12.75">
      <c r="B64" s="24"/>
      <c r="C64" s="25"/>
      <c r="D64" s="129"/>
      <c r="E64" s="51"/>
      <c r="F64" s="19"/>
    </row>
    <row r="65" spans="2:6" ht="12.75">
      <c r="B65" s="24"/>
      <c r="C65" s="25"/>
      <c r="D65" s="129"/>
      <c r="E65" s="51"/>
      <c r="F65" s="19"/>
    </row>
    <row r="66" spans="2:6" ht="12.75">
      <c r="B66" s="24"/>
      <c r="C66" s="25"/>
      <c r="D66" s="129"/>
      <c r="E66" s="51"/>
      <c r="F66" s="19"/>
    </row>
    <row r="67" spans="2:6" ht="12.75">
      <c r="B67" s="24"/>
      <c r="C67" s="25"/>
      <c r="D67" s="129"/>
      <c r="E67" s="51"/>
      <c r="F67" s="19"/>
    </row>
    <row r="68" spans="2:6" ht="12.75">
      <c r="B68" s="24"/>
      <c r="C68" s="25"/>
      <c r="D68" s="129"/>
      <c r="E68" s="51"/>
      <c r="F68" s="19"/>
    </row>
    <row r="69" spans="2:6" ht="12.75">
      <c r="B69" s="24"/>
      <c r="C69" s="25"/>
      <c r="D69" s="129"/>
      <c r="E69" s="51"/>
      <c r="F69" s="19"/>
    </row>
    <row r="70" spans="2:6" ht="12.75">
      <c r="B70" s="24"/>
      <c r="C70" s="25"/>
      <c r="D70" s="129"/>
      <c r="E70" s="51"/>
      <c r="F70" s="19"/>
    </row>
    <row r="71" spans="2:6" ht="12.75">
      <c r="B71" s="24"/>
      <c r="C71" s="25"/>
      <c r="D71" s="129"/>
      <c r="E71" s="51"/>
      <c r="F71" s="19"/>
    </row>
    <row r="72" spans="2:6" ht="12.75">
      <c r="B72" s="24"/>
      <c r="C72" s="25"/>
      <c r="D72" s="129"/>
      <c r="E72" s="51"/>
      <c r="F72" s="19"/>
    </row>
    <row r="73" spans="2:6" ht="12.75">
      <c r="B73" s="24"/>
      <c r="C73" s="25"/>
      <c r="D73" s="129"/>
      <c r="E73" s="51"/>
      <c r="F73" s="19"/>
    </row>
    <row r="74" spans="2:6" ht="12.75">
      <c r="B74" s="24"/>
      <c r="C74" s="25"/>
      <c r="D74" s="129"/>
      <c r="E74" s="51"/>
      <c r="F74" s="19"/>
    </row>
    <row r="75" spans="2:6" ht="12.75">
      <c r="B75" s="24"/>
      <c r="C75" s="25"/>
      <c r="D75" s="129"/>
      <c r="E75" s="51"/>
      <c r="F75" s="19"/>
    </row>
    <row r="76" spans="2:6" ht="12.75">
      <c r="B76" s="24"/>
      <c r="C76" s="25"/>
      <c r="D76" s="129"/>
      <c r="E76" s="51"/>
      <c r="F76" s="19"/>
    </row>
    <row r="77" spans="2:6" ht="12.75">
      <c r="B77" s="24"/>
      <c r="C77" s="25"/>
      <c r="D77" s="129"/>
      <c r="E77" s="51"/>
      <c r="F77" s="19"/>
    </row>
    <row r="78" spans="2:6" ht="12.75">
      <c r="B78" s="24"/>
      <c r="C78" s="25"/>
      <c r="D78" s="129"/>
      <c r="E78" s="51"/>
      <c r="F78" s="19"/>
    </row>
    <row r="79" spans="2:6" ht="12.75">
      <c r="B79" s="24"/>
      <c r="C79" s="25"/>
      <c r="D79" s="129"/>
      <c r="E79" s="51"/>
      <c r="F79" s="19"/>
    </row>
    <row r="80" spans="2:6" ht="12.75">
      <c r="B80" s="24"/>
      <c r="C80" s="25"/>
      <c r="D80" s="129"/>
      <c r="E80" s="52"/>
      <c r="F80" s="53"/>
    </row>
    <row r="81" spans="2:6" ht="12.75">
      <c r="B81" s="24"/>
      <c r="C81" s="25"/>
      <c r="D81" s="129"/>
      <c r="E81" s="51"/>
      <c r="F81" s="19"/>
    </row>
    <row r="82" spans="2:6" ht="12.75">
      <c r="B82" s="24"/>
      <c r="C82" s="25"/>
      <c r="D82" s="129"/>
      <c r="E82" s="51"/>
      <c r="F82" s="19"/>
    </row>
    <row r="83" spans="2:6" ht="12.75">
      <c r="B83" s="24"/>
      <c r="C83" s="25"/>
      <c r="D83" s="129"/>
      <c r="E83" s="51"/>
      <c r="F83" s="19"/>
    </row>
    <row r="84" spans="2:6" ht="12.75">
      <c r="B84" s="24"/>
      <c r="C84" s="25"/>
      <c r="D84" s="129"/>
      <c r="E84" s="51"/>
      <c r="F84" s="19"/>
    </row>
    <row r="85" spans="2:6" ht="12.75">
      <c r="B85" s="24"/>
      <c r="C85" s="25"/>
      <c r="D85" s="129"/>
      <c r="E85" s="51"/>
      <c r="F85" s="19"/>
    </row>
    <row r="86" spans="2:6" ht="12.75">
      <c r="B86" s="24"/>
      <c r="C86" s="25"/>
      <c r="D86" s="129"/>
      <c r="E86" s="51"/>
      <c r="F86" s="19"/>
    </row>
    <row r="87" spans="2:6" ht="12.75">
      <c r="B87" s="24"/>
      <c r="C87" s="25"/>
      <c r="D87" s="129"/>
      <c r="E87" s="51"/>
      <c r="F87" s="19"/>
    </row>
    <row r="88" spans="2:6" ht="12.75">
      <c r="B88" s="24"/>
      <c r="C88" s="25"/>
      <c r="D88" s="129"/>
      <c r="E88" s="51"/>
      <c r="F88" s="19"/>
    </row>
    <row r="89" spans="2:6" ht="12.75">
      <c r="B89" s="24"/>
      <c r="C89" s="25"/>
      <c r="D89" s="129"/>
      <c r="E89" s="52"/>
      <c r="F89" s="53"/>
    </row>
    <row r="90" spans="2:6" ht="12.75">
      <c r="B90" s="24"/>
      <c r="C90" s="25"/>
      <c r="D90" s="129"/>
      <c r="E90" s="51"/>
      <c r="F90" s="19"/>
    </row>
    <row r="91" spans="2:6" ht="12.75">
      <c r="B91" s="24"/>
      <c r="C91" s="25"/>
      <c r="D91" s="129"/>
      <c r="E91" s="51"/>
      <c r="F91" s="19"/>
    </row>
    <row r="92" spans="2:6" ht="12.75">
      <c r="B92" s="24"/>
      <c r="C92" s="25"/>
      <c r="D92" s="129"/>
      <c r="E92" s="51"/>
      <c r="F92" s="19"/>
    </row>
    <row r="93" spans="2:6" ht="12.75">
      <c r="B93" s="24"/>
      <c r="C93" s="25"/>
      <c r="D93" s="129"/>
      <c r="E93" s="51"/>
      <c r="F93" s="19"/>
    </row>
    <row r="94" spans="2:6" ht="12.75">
      <c r="B94" s="24"/>
      <c r="C94" s="25"/>
      <c r="D94" s="129"/>
      <c r="E94" s="51"/>
      <c r="F94" s="19"/>
    </row>
    <row r="95" spans="2:6" ht="12.75">
      <c r="B95" s="24"/>
      <c r="C95" s="25"/>
      <c r="D95" s="129"/>
      <c r="E95" s="51"/>
      <c r="F95" s="19"/>
    </row>
    <row r="96" spans="2:6" ht="12.75">
      <c r="B96" s="24"/>
      <c r="C96" s="25"/>
      <c r="D96" s="129"/>
      <c r="E96" s="51"/>
      <c r="F96" s="19"/>
    </row>
    <row r="97" spans="2:6" ht="12.75">
      <c r="B97" s="24"/>
      <c r="C97" s="25"/>
      <c r="D97" s="129"/>
      <c r="E97" s="51"/>
      <c r="F97" s="19"/>
    </row>
    <row r="98" spans="2:6" ht="12.75">
      <c r="B98" s="24"/>
      <c r="C98" s="25"/>
      <c r="D98" s="129"/>
      <c r="E98" s="52"/>
      <c r="F98" s="53"/>
    </row>
    <row r="99" spans="2:6" ht="12.75">
      <c r="B99" s="24"/>
      <c r="C99" s="25"/>
      <c r="D99" s="129"/>
      <c r="E99" s="51"/>
      <c r="F99" s="19"/>
    </row>
    <row r="100" spans="2:6" ht="12.75">
      <c r="B100" s="24"/>
      <c r="C100" s="25"/>
      <c r="D100" s="129"/>
      <c r="E100" s="51"/>
      <c r="F100" s="19"/>
    </row>
    <row r="101" spans="2:6" ht="12.75">
      <c r="B101" s="24"/>
      <c r="C101" s="25"/>
      <c r="D101" s="129"/>
      <c r="E101" s="51"/>
      <c r="F101" s="19"/>
    </row>
    <row r="102" spans="2:6" ht="12.75">
      <c r="B102" s="24"/>
      <c r="C102" s="25"/>
      <c r="D102" s="129"/>
      <c r="E102" s="51"/>
      <c r="F102" s="19"/>
    </row>
    <row r="103" spans="2:6" ht="12.75">
      <c r="B103" s="24"/>
      <c r="C103" s="25"/>
      <c r="D103" s="129"/>
      <c r="E103" s="51"/>
      <c r="F103" s="19"/>
    </row>
    <row r="104" spans="2:6" ht="12.75">
      <c r="B104" s="24"/>
      <c r="C104" s="25"/>
      <c r="D104" s="129"/>
      <c r="E104" s="51"/>
      <c r="F104" s="19"/>
    </row>
    <row r="105" spans="1:6" ht="12.75">
      <c r="A105" s="27"/>
      <c r="B105" s="24"/>
      <c r="C105" s="25"/>
      <c r="D105" s="129"/>
      <c r="E105" s="51"/>
      <c r="F105" s="19"/>
    </row>
    <row r="106" spans="2:6" ht="12.75">
      <c r="B106" s="24"/>
      <c r="C106" s="25"/>
      <c r="D106" s="129"/>
      <c r="E106" s="51"/>
      <c r="F106" s="19"/>
    </row>
    <row r="107" spans="2:6" ht="12.75">
      <c r="B107" s="24"/>
      <c r="C107" s="25"/>
      <c r="D107" s="129"/>
      <c r="E107" s="51"/>
      <c r="F107" s="19"/>
    </row>
    <row r="108" spans="2:6" ht="12.75">
      <c r="B108" s="24"/>
      <c r="C108" s="25"/>
      <c r="D108" s="129"/>
      <c r="E108" s="51"/>
      <c r="F108" s="19"/>
    </row>
    <row r="109" spans="2:6" ht="12.75">
      <c r="B109" s="24"/>
      <c r="C109" s="25"/>
      <c r="D109" s="129"/>
      <c r="E109" s="51"/>
      <c r="F109" s="19"/>
    </row>
    <row r="110" spans="2:6" ht="12.75">
      <c r="B110" s="24"/>
      <c r="C110" s="25"/>
      <c r="D110" s="129"/>
      <c r="E110" s="51"/>
      <c r="F110" s="19"/>
    </row>
    <row r="111" spans="2:6" ht="12.75">
      <c r="B111" s="24"/>
      <c r="C111" s="25"/>
      <c r="D111" s="129"/>
      <c r="E111" s="51"/>
      <c r="F111" s="19"/>
    </row>
    <row r="112" spans="2:6" ht="12.75">
      <c r="B112" s="24"/>
      <c r="C112" s="25"/>
      <c r="D112" s="129"/>
      <c r="E112" s="51"/>
      <c r="F112" s="19"/>
    </row>
    <row r="113" spans="2:6" ht="12.75">
      <c r="B113" s="24"/>
      <c r="C113" s="25"/>
      <c r="D113" s="129"/>
      <c r="E113" s="51"/>
      <c r="F113" s="19"/>
    </row>
    <row r="114" spans="2:6" ht="12.75">
      <c r="B114" s="24"/>
      <c r="C114" s="25"/>
      <c r="D114" s="129"/>
      <c r="E114" s="51"/>
      <c r="F114" s="19"/>
    </row>
    <row r="115" spans="2:6" ht="12.75">
      <c r="B115" s="24"/>
      <c r="C115" s="25"/>
      <c r="D115" s="129"/>
      <c r="E115" s="51"/>
      <c r="F115" s="19"/>
    </row>
    <row r="116" spans="2:6" ht="12.75">
      <c r="B116" s="24"/>
      <c r="C116" s="25"/>
      <c r="D116" s="129"/>
      <c r="E116" s="51"/>
      <c r="F116" s="19"/>
    </row>
    <row r="117" spans="2:6" ht="12.75">
      <c r="B117" s="24"/>
      <c r="C117" s="25"/>
      <c r="D117" s="129"/>
      <c r="E117" s="51"/>
      <c r="F117" s="19"/>
    </row>
    <row r="118" spans="2:6" ht="12.75">
      <c r="B118" s="24"/>
      <c r="C118" s="25"/>
      <c r="D118" s="129"/>
      <c r="E118" s="51"/>
      <c r="F118" s="19"/>
    </row>
    <row r="119" spans="2:6" ht="12.75">
      <c r="B119" s="24"/>
      <c r="C119" s="25"/>
      <c r="D119" s="129"/>
      <c r="E119" s="51"/>
      <c r="F119" s="19"/>
    </row>
    <row r="120" spans="2:6" ht="12.75">
      <c r="B120" s="24"/>
      <c r="C120" s="25"/>
      <c r="D120" s="129"/>
      <c r="E120" s="51"/>
      <c r="F120" s="19"/>
    </row>
    <row r="121" spans="2:6" ht="12.75">
      <c r="B121" s="24"/>
      <c r="C121" s="25"/>
      <c r="D121" s="129"/>
      <c r="E121" s="51"/>
      <c r="F121" s="19"/>
    </row>
    <row r="122" spans="2:6" ht="12.75">
      <c r="B122" s="24"/>
      <c r="C122" s="25"/>
      <c r="D122" s="129"/>
      <c r="E122" s="51"/>
      <c r="F122" s="19"/>
    </row>
    <row r="123" spans="2:6" ht="12.75">
      <c r="B123" s="24"/>
      <c r="C123" s="25"/>
      <c r="D123" s="129"/>
      <c r="E123" s="52"/>
      <c r="F123" s="53"/>
    </row>
    <row r="124" spans="2:6" ht="12.75">
      <c r="B124" s="24"/>
      <c r="C124" s="25"/>
      <c r="D124" s="129"/>
      <c r="E124" s="51"/>
      <c r="F124" s="19"/>
    </row>
    <row r="125" spans="2:6" ht="12.75">
      <c r="B125" s="24"/>
      <c r="C125" s="25"/>
      <c r="D125" s="129"/>
      <c r="E125" s="51"/>
      <c r="F125" s="19"/>
    </row>
    <row r="126" spans="2:6" ht="12.75">
      <c r="B126" s="24"/>
      <c r="C126" s="25"/>
      <c r="D126" s="129"/>
      <c r="E126" s="51"/>
      <c r="F126" s="19"/>
    </row>
    <row r="127" spans="2:6" ht="12.75">
      <c r="B127" s="24"/>
      <c r="C127" s="25"/>
      <c r="D127" s="129"/>
      <c r="E127" s="51"/>
      <c r="F127" s="19"/>
    </row>
    <row r="128" spans="2:6" ht="12.75">
      <c r="B128" s="24"/>
      <c r="C128" s="25"/>
      <c r="D128" s="129"/>
      <c r="E128" s="51"/>
      <c r="F128" s="19"/>
    </row>
    <row r="129" spans="2:6" ht="12.75">
      <c r="B129" s="24"/>
      <c r="C129" s="25"/>
      <c r="D129" s="129"/>
      <c r="E129" s="51"/>
      <c r="F129" s="19"/>
    </row>
    <row r="130" spans="2:6" ht="12.75">
      <c r="B130" s="24"/>
      <c r="C130" s="25"/>
      <c r="D130" s="129"/>
      <c r="E130" s="51"/>
      <c r="F130" s="19"/>
    </row>
    <row r="131" spans="1:6" ht="12.75">
      <c r="A131" s="27"/>
      <c r="B131" s="24"/>
      <c r="C131" s="25"/>
      <c r="D131" s="129"/>
      <c r="E131" s="51"/>
      <c r="F131" s="19"/>
    </row>
    <row r="132" spans="2:6" ht="12.75">
      <c r="B132" s="24"/>
      <c r="C132" s="25"/>
      <c r="D132" s="129"/>
      <c r="E132" s="51"/>
      <c r="F132" s="19"/>
    </row>
    <row r="133" spans="2:6" ht="12.75">
      <c r="B133" s="24"/>
      <c r="C133" s="25"/>
      <c r="D133" s="129"/>
      <c r="E133" s="51"/>
      <c r="F133" s="19"/>
    </row>
    <row r="134" spans="2:6" ht="12.75">
      <c r="B134" s="24"/>
      <c r="C134" s="25"/>
      <c r="D134" s="129"/>
      <c r="E134" s="51"/>
      <c r="F134" s="19"/>
    </row>
    <row r="135" spans="2:6" ht="12.75">
      <c r="B135" s="24"/>
      <c r="C135" s="25"/>
      <c r="D135" s="129"/>
      <c r="E135" s="51"/>
      <c r="F135" s="19"/>
    </row>
    <row r="136" spans="2:6" ht="12.75">
      <c r="B136" s="24"/>
      <c r="C136" s="25"/>
      <c r="D136" s="129"/>
      <c r="E136" s="51"/>
      <c r="F136" s="19"/>
    </row>
    <row r="137" spans="2:6" ht="12.75">
      <c r="B137" s="24"/>
      <c r="C137" s="25"/>
      <c r="D137" s="129"/>
      <c r="E137" s="51"/>
      <c r="F137" s="19"/>
    </row>
    <row r="138" spans="2:6" ht="12.75">
      <c r="B138" s="24"/>
      <c r="C138" s="25"/>
      <c r="D138" s="129"/>
      <c r="E138" s="51"/>
      <c r="F138" s="19"/>
    </row>
    <row r="139" spans="2:6" ht="12.75">
      <c r="B139" s="24"/>
      <c r="C139" s="25"/>
      <c r="D139" s="129"/>
      <c r="E139" s="51"/>
      <c r="F139" s="19"/>
    </row>
    <row r="140" spans="2:6" ht="12.75">
      <c r="B140" s="24"/>
      <c r="C140" s="25"/>
      <c r="D140" s="129"/>
      <c r="E140" s="51"/>
      <c r="F140" s="19"/>
    </row>
    <row r="141" spans="2:6" ht="12.75">
      <c r="B141" s="24"/>
      <c r="C141" s="25"/>
      <c r="D141" s="129"/>
      <c r="E141" s="51"/>
      <c r="F141" s="19"/>
    </row>
    <row r="142" spans="2:6" ht="12.75">
      <c r="B142" s="24"/>
      <c r="C142" s="25"/>
      <c r="D142" s="129"/>
      <c r="E142" s="51"/>
      <c r="F142" s="19"/>
    </row>
    <row r="143" spans="2:6" ht="12.75">
      <c r="B143" s="24"/>
      <c r="C143" s="25"/>
      <c r="D143" s="129"/>
      <c r="E143" s="51"/>
      <c r="F143" s="19"/>
    </row>
    <row r="144" spans="2:6" ht="12.75">
      <c r="B144" s="24"/>
      <c r="C144" s="25"/>
      <c r="D144" s="129"/>
      <c r="E144" s="51"/>
      <c r="F144" s="19"/>
    </row>
    <row r="145" spans="2:6" ht="12.75">
      <c r="B145" s="24"/>
      <c r="C145" s="25"/>
      <c r="D145" s="129"/>
      <c r="E145" s="51"/>
      <c r="F145" s="19"/>
    </row>
    <row r="146" spans="2:6" ht="12.75">
      <c r="B146" s="24"/>
      <c r="C146" s="25"/>
      <c r="D146" s="129"/>
      <c r="E146" s="51"/>
      <c r="F146" s="19"/>
    </row>
    <row r="147" spans="2:6" ht="12.75">
      <c r="B147" s="24"/>
      <c r="C147" s="25"/>
      <c r="D147" s="129"/>
      <c r="E147" s="51"/>
      <c r="F147" s="19"/>
    </row>
    <row r="148" spans="2:6" ht="12.75">
      <c r="B148" s="24"/>
      <c r="C148" s="25"/>
      <c r="D148" s="129"/>
      <c r="E148" s="51"/>
      <c r="F148" s="19"/>
    </row>
    <row r="149" spans="2:6" ht="12.75">
      <c r="B149" s="24"/>
      <c r="C149" s="25"/>
      <c r="D149" s="129"/>
      <c r="E149" s="52"/>
      <c r="F149" s="53"/>
    </row>
    <row r="150" spans="2:6" ht="12.75">
      <c r="B150" s="24"/>
      <c r="C150" s="25"/>
      <c r="D150" s="129"/>
      <c r="E150" s="51"/>
      <c r="F150" s="19"/>
    </row>
    <row r="151" spans="2:6" ht="12.75">
      <c r="B151" s="24"/>
      <c r="C151" s="25"/>
      <c r="D151" s="129"/>
      <c r="E151" s="51"/>
      <c r="F151" s="19"/>
    </row>
    <row r="152" spans="2:6" ht="12.75">
      <c r="B152" s="24"/>
      <c r="C152" s="25"/>
      <c r="D152" s="129"/>
      <c r="E152" s="51"/>
      <c r="F152" s="19"/>
    </row>
    <row r="153" spans="2:6" ht="12.75">
      <c r="B153" s="24"/>
      <c r="C153" s="25"/>
      <c r="D153" s="129"/>
      <c r="E153" s="51"/>
      <c r="F153" s="19"/>
    </row>
    <row r="154" spans="2:6" ht="12.75">
      <c r="B154" s="24"/>
      <c r="C154" s="25"/>
      <c r="D154" s="129"/>
      <c r="E154" s="51"/>
      <c r="F154" s="19"/>
    </row>
    <row r="155" spans="2:6" ht="12.75">
      <c r="B155" s="24"/>
      <c r="C155" s="25"/>
      <c r="D155" s="129"/>
      <c r="E155" s="51"/>
      <c r="F155" s="19"/>
    </row>
    <row r="156" spans="2:6" ht="12.75">
      <c r="B156" s="24"/>
      <c r="C156" s="25"/>
      <c r="D156" s="129"/>
      <c r="E156" s="51"/>
      <c r="F156" s="19"/>
    </row>
    <row r="157" spans="1:6" ht="12.75">
      <c r="A157" s="27"/>
      <c r="B157" s="24"/>
      <c r="C157" s="25"/>
      <c r="D157" s="129"/>
      <c r="E157" s="51"/>
      <c r="F157" s="19"/>
    </row>
    <row r="158" spans="2:6" ht="12.75">
      <c r="B158" s="24"/>
      <c r="C158" s="25"/>
      <c r="D158" s="129"/>
      <c r="E158" s="51"/>
      <c r="F158" s="19"/>
    </row>
    <row r="159" spans="2:6" ht="12.75">
      <c r="B159" s="24"/>
      <c r="C159" s="25"/>
      <c r="D159" s="129"/>
      <c r="E159" s="51"/>
      <c r="F159" s="19"/>
    </row>
    <row r="160" spans="2:6" ht="12.75">
      <c r="B160" s="24"/>
      <c r="C160" s="25"/>
      <c r="D160" s="129"/>
      <c r="E160" s="51"/>
      <c r="F160" s="19"/>
    </row>
    <row r="161" spans="2:6" ht="12.75">
      <c r="B161" s="24"/>
      <c r="C161" s="25"/>
      <c r="D161" s="129"/>
      <c r="E161" s="51"/>
      <c r="F161" s="19"/>
    </row>
    <row r="162" spans="2:6" ht="12.75">
      <c r="B162" s="24"/>
      <c r="C162" s="25"/>
      <c r="D162" s="129"/>
      <c r="E162" s="51"/>
      <c r="F162" s="19"/>
    </row>
    <row r="163" spans="2:6" ht="12.75">
      <c r="B163" s="24"/>
      <c r="C163" s="25"/>
      <c r="D163" s="129"/>
      <c r="E163" s="51"/>
      <c r="F163" s="19"/>
    </row>
    <row r="164" spans="2:6" ht="12.75">
      <c r="B164" s="24"/>
      <c r="C164" s="25"/>
      <c r="D164" s="129"/>
      <c r="E164" s="51"/>
      <c r="F164" s="19"/>
    </row>
    <row r="165" spans="2:6" ht="12.75">
      <c r="B165" s="24"/>
      <c r="C165" s="25"/>
      <c r="D165" s="129"/>
      <c r="E165" s="51"/>
      <c r="F165" s="19"/>
    </row>
    <row r="166" spans="2:6" ht="12.75">
      <c r="B166" s="24"/>
      <c r="C166" s="25"/>
      <c r="D166" s="129"/>
      <c r="E166" s="51"/>
      <c r="F166" s="19"/>
    </row>
    <row r="167" spans="2:6" ht="12.75">
      <c r="B167" s="24"/>
      <c r="C167" s="25"/>
      <c r="D167" s="129"/>
      <c r="E167" s="51"/>
      <c r="F167" s="19"/>
    </row>
    <row r="168" spans="2:6" ht="12.75">
      <c r="B168" s="24"/>
      <c r="C168" s="25"/>
      <c r="D168" s="129"/>
      <c r="E168" s="51"/>
      <c r="F168" s="19"/>
    </row>
    <row r="169" spans="2:6" ht="12.75">
      <c r="B169" s="24"/>
      <c r="C169" s="25"/>
      <c r="D169" s="129"/>
      <c r="E169" s="51"/>
      <c r="F169" s="19"/>
    </row>
    <row r="170" spans="2:6" ht="12.75">
      <c r="B170" s="24"/>
      <c r="C170" s="25"/>
      <c r="D170" s="129"/>
      <c r="E170" s="51"/>
      <c r="F170" s="19"/>
    </row>
    <row r="171" spans="2:6" ht="12.75">
      <c r="B171" s="24"/>
      <c r="C171" s="25"/>
      <c r="D171" s="129"/>
      <c r="E171" s="51"/>
      <c r="F171" s="19"/>
    </row>
    <row r="172" spans="2:6" ht="12.75">
      <c r="B172" s="24"/>
      <c r="C172" s="25"/>
      <c r="D172" s="129"/>
      <c r="E172" s="51"/>
      <c r="F172" s="19"/>
    </row>
    <row r="173" spans="2:6" ht="12.75">
      <c r="B173" s="24"/>
      <c r="C173" s="25"/>
      <c r="D173" s="129"/>
      <c r="E173" s="51"/>
      <c r="F173" s="19"/>
    </row>
    <row r="174" spans="2:6" ht="12.75">
      <c r="B174" s="24"/>
      <c r="C174" s="25"/>
      <c r="D174" s="129"/>
      <c r="E174" s="52"/>
      <c r="F174" s="53"/>
    </row>
    <row r="175" spans="2:6" ht="12.75">
      <c r="B175" s="24"/>
      <c r="C175" s="25"/>
      <c r="D175" s="129"/>
      <c r="E175" s="51"/>
      <c r="F175" s="19"/>
    </row>
    <row r="176" spans="2:6" ht="12.75">
      <c r="B176" s="24"/>
      <c r="C176" s="25"/>
      <c r="D176" s="129"/>
      <c r="E176" s="51"/>
      <c r="F176" s="19"/>
    </row>
    <row r="177" spans="2:6" ht="12.75">
      <c r="B177" s="24"/>
      <c r="C177" s="25"/>
      <c r="D177" s="129"/>
      <c r="E177" s="51"/>
      <c r="F177" s="19"/>
    </row>
    <row r="178" spans="2:6" ht="12.75">
      <c r="B178" s="24"/>
      <c r="C178" s="25"/>
      <c r="D178" s="129"/>
      <c r="E178" s="51"/>
      <c r="F178" s="19"/>
    </row>
    <row r="179" spans="2:6" ht="12.75">
      <c r="B179" s="24"/>
      <c r="C179" s="25"/>
      <c r="D179" s="129"/>
      <c r="E179" s="51"/>
      <c r="F179" s="19"/>
    </row>
    <row r="180" spans="2:6" ht="12.75">
      <c r="B180" s="24"/>
      <c r="C180" s="25"/>
      <c r="D180" s="129"/>
      <c r="E180" s="51"/>
      <c r="F180" s="19"/>
    </row>
    <row r="181" spans="2:6" ht="12.75">
      <c r="B181" s="24"/>
      <c r="C181" s="25"/>
      <c r="D181" s="129"/>
      <c r="E181" s="51"/>
      <c r="F181" s="19"/>
    </row>
    <row r="182" spans="2:6" ht="12.75">
      <c r="B182" s="24"/>
      <c r="C182" s="25"/>
      <c r="D182" s="129"/>
      <c r="E182" s="51"/>
      <c r="F182" s="19"/>
    </row>
    <row r="183" spans="2:6" ht="12.75">
      <c r="B183" s="24"/>
      <c r="C183" s="25"/>
      <c r="D183" s="129"/>
      <c r="E183" s="52"/>
      <c r="F183" s="53"/>
    </row>
    <row r="184" spans="2:6" ht="12.75">
      <c r="B184" s="24"/>
      <c r="C184" s="25"/>
      <c r="D184" s="129"/>
      <c r="E184" s="51"/>
      <c r="F184" s="19"/>
    </row>
    <row r="185" spans="2:6" ht="12.75">
      <c r="B185" s="24"/>
      <c r="C185" s="25"/>
      <c r="D185" s="129"/>
      <c r="E185" s="51"/>
      <c r="F185" s="19"/>
    </row>
    <row r="186" spans="2:6" ht="12.75">
      <c r="B186" s="24"/>
      <c r="C186" s="25"/>
      <c r="D186" s="129"/>
      <c r="E186" s="51"/>
      <c r="F186" s="19"/>
    </row>
    <row r="187" spans="2:6" ht="12.75">
      <c r="B187" s="24"/>
      <c r="C187" s="25"/>
      <c r="D187" s="129"/>
      <c r="E187" s="51"/>
      <c r="F187" s="19"/>
    </row>
    <row r="188" spans="2:6" ht="12.75">
      <c r="B188" s="24"/>
      <c r="C188" s="25"/>
      <c r="D188" s="129"/>
      <c r="E188" s="51"/>
      <c r="F188" s="19"/>
    </row>
    <row r="189" spans="2:6" ht="12.75">
      <c r="B189" s="24"/>
      <c r="C189" s="25"/>
      <c r="D189" s="129"/>
      <c r="E189" s="51"/>
      <c r="F189" s="19"/>
    </row>
    <row r="190" spans="2:6" ht="12.75">
      <c r="B190" s="24"/>
      <c r="C190" s="25"/>
      <c r="D190" s="129"/>
      <c r="E190" s="51"/>
      <c r="F190" s="19"/>
    </row>
    <row r="191" spans="2:6" ht="12.75">
      <c r="B191" s="24"/>
      <c r="C191" s="25"/>
      <c r="D191" s="129"/>
      <c r="E191" s="51"/>
      <c r="F191" s="19"/>
    </row>
    <row r="192" spans="2:6" ht="12.75">
      <c r="B192" s="24"/>
      <c r="C192" s="25"/>
      <c r="D192" s="129"/>
      <c r="E192" s="52"/>
      <c r="F192" s="53"/>
    </row>
    <row r="193" spans="2:6" ht="12.75">
      <c r="B193" s="24"/>
      <c r="C193" s="25"/>
      <c r="D193" s="129"/>
      <c r="E193" s="51"/>
      <c r="F193" s="19"/>
    </row>
    <row r="194" spans="2:6" ht="12.75">
      <c r="B194" s="24"/>
      <c r="C194" s="25"/>
      <c r="D194" s="129"/>
      <c r="E194" s="51"/>
      <c r="F194" s="19"/>
    </row>
    <row r="195" spans="2:6" ht="12.75">
      <c r="B195" s="24"/>
      <c r="C195" s="25"/>
      <c r="D195" s="129"/>
      <c r="E195" s="51"/>
      <c r="F195" s="19"/>
    </row>
    <row r="196" spans="2:6" ht="12.75">
      <c r="B196" s="24"/>
      <c r="C196" s="25"/>
      <c r="D196" s="129"/>
      <c r="E196" s="51"/>
      <c r="F196" s="19"/>
    </row>
    <row r="197" spans="2:6" ht="12.75">
      <c r="B197" s="24"/>
      <c r="C197" s="25"/>
      <c r="D197" s="129"/>
      <c r="E197" s="51"/>
      <c r="F197" s="19"/>
    </row>
    <row r="198" spans="2:6" ht="12.75">
      <c r="B198" s="24"/>
      <c r="C198" s="25"/>
      <c r="D198" s="129"/>
      <c r="E198" s="51"/>
      <c r="F198" s="19"/>
    </row>
    <row r="199" spans="2:6" ht="12.75">
      <c r="B199" s="24"/>
      <c r="C199" s="25"/>
      <c r="D199" s="129"/>
      <c r="E199" s="51"/>
      <c r="F199" s="19"/>
    </row>
    <row r="200" spans="1:6" ht="12.75">
      <c r="A200" s="27"/>
      <c r="B200" s="24"/>
      <c r="C200" s="25"/>
      <c r="D200" s="129"/>
      <c r="E200" s="51"/>
      <c r="F200" s="19"/>
    </row>
    <row r="201" spans="2:6" ht="12.75">
      <c r="B201" s="24"/>
      <c r="C201" s="25"/>
      <c r="D201" s="129"/>
      <c r="E201" s="51"/>
      <c r="F201" s="19"/>
    </row>
    <row r="202" spans="2:6" ht="12.75">
      <c r="B202" s="24"/>
      <c r="C202" s="25"/>
      <c r="D202" s="129"/>
      <c r="E202" s="51"/>
      <c r="F202" s="19"/>
    </row>
    <row r="203" spans="2:6" ht="12.75">
      <c r="B203" s="24"/>
      <c r="C203" s="25"/>
      <c r="D203" s="129"/>
      <c r="E203" s="51"/>
      <c r="F203" s="19"/>
    </row>
    <row r="204" spans="2:6" ht="12.75">
      <c r="B204" s="24"/>
      <c r="C204" s="25"/>
      <c r="D204" s="129"/>
      <c r="E204" s="51"/>
      <c r="F204" s="19"/>
    </row>
    <row r="205" spans="2:6" ht="12.75">
      <c r="B205" s="24"/>
      <c r="C205" s="25"/>
      <c r="D205" s="129"/>
      <c r="E205" s="51"/>
      <c r="F205" s="19"/>
    </row>
    <row r="206" spans="2:6" ht="12.75">
      <c r="B206" s="24"/>
      <c r="C206" s="25"/>
      <c r="D206" s="129"/>
      <c r="E206" s="51"/>
      <c r="F206" s="19"/>
    </row>
    <row r="207" spans="2:6" ht="12.75">
      <c r="B207" s="24"/>
      <c r="C207" s="25"/>
      <c r="D207" s="129"/>
      <c r="E207" s="51"/>
      <c r="F207" s="19"/>
    </row>
    <row r="208" spans="2:6" ht="12.75">
      <c r="B208" s="24"/>
      <c r="C208" s="25"/>
      <c r="D208" s="129"/>
      <c r="E208" s="51"/>
      <c r="F208" s="19"/>
    </row>
    <row r="209" spans="2:6" ht="12.75">
      <c r="B209" s="24"/>
      <c r="C209" s="25"/>
      <c r="D209" s="129"/>
      <c r="E209" s="51"/>
      <c r="F209" s="19"/>
    </row>
    <row r="210" spans="2:6" ht="12.75">
      <c r="B210" s="24"/>
      <c r="C210" s="25"/>
      <c r="D210" s="129"/>
      <c r="E210" s="51"/>
      <c r="F210" s="19"/>
    </row>
    <row r="211" spans="2:6" ht="12.75">
      <c r="B211" s="24"/>
      <c r="C211" s="25"/>
      <c r="D211" s="129"/>
      <c r="E211" s="51"/>
      <c r="F211" s="19"/>
    </row>
    <row r="212" spans="2:6" ht="12.75">
      <c r="B212" s="24"/>
      <c r="C212" s="25"/>
      <c r="D212" s="129"/>
      <c r="E212" s="51"/>
      <c r="F212" s="19"/>
    </row>
    <row r="213" spans="2:6" ht="12.75">
      <c r="B213" s="24"/>
      <c r="C213" s="25"/>
      <c r="D213" s="129"/>
      <c r="E213" s="51"/>
      <c r="F213" s="19"/>
    </row>
    <row r="214" spans="2:6" ht="12.75">
      <c r="B214" s="24"/>
      <c r="C214" s="25"/>
      <c r="D214" s="129"/>
      <c r="E214" s="51"/>
      <c r="F214" s="19"/>
    </row>
    <row r="215" spans="2:6" ht="12.75">
      <c r="B215" s="24"/>
      <c r="C215" s="25"/>
      <c r="D215" s="129"/>
      <c r="E215" s="51"/>
      <c r="F215" s="19"/>
    </row>
    <row r="216" spans="2:6" ht="12.75">
      <c r="B216" s="24"/>
      <c r="C216" s="25"/>
      <c r="D216" s="129"/>
      <c r="E216" s="51"/>
      <c r="F216" s="19"/>
    </row>
    <row r="217" spans="2:6" ht="12.75">
      <c r="B217" s="24"/>
      <c r="C217" s="25"/>
      <c r="D217" s="129"/>
      <c r="E217" s="52"/>
      <c r="F217" s="53"/>
    </row>
    <row r="218" spans="2:6" ht="12.75">
      <c r="B218" s="24"/>
      <c r="C218" s="25"/>
      <c r="D218" s="129"/>
      <c r="E218" s="51"/>
      <c r="F218" s="19"/>
    </row>
    <row r="219" spans="2:6" ht="12.75">
      <c r="B219" s="24"/>
      <c r="C219" s="25"/>
      <c r="D219" s="129"/>
      <c r="E219" s="51"/>
      <c r="F219" s="19"/>
    </row>
    <row r="220" spans="2:6" ht="12.75">
      <c r="B220" s="24"/>
      <c r="C220" s="25"/>
      <c r="D220" s="129"/>
      <c r="E220" s="51"/>
      <c r="F220" s="19"/>
    </row>
    <row r="221" spans="2:6" ht="12.75">
      <c r="B221" s="24"/>
      <c r="C221" s="25"/>
      <c r="D221" s="129"/>
      <c r="E221" s="51"/>
      <c r="F221" s="19"/>
    </row>
    <row r="222" spans="2:6" ht="12.75">
      <c r="B222" s="24"/>
      <c r="C222" s="25"/>
      <c r="D222" s="129"/>
      <c r="E222" s="51"/>
      <c r="F222" s="19"/>
    </row>
    <row r="223" spans="2:6" ht="12.75">
      <c r="B223" s="24"/>
      <c r="C223" s="25"/>
      <c r="D223" s="129"/>
      <c r="E223" s="51"/>
      <c r="F223" s="19"/>
    </row>
    <row r="224" spans="2:6" ht="12.75">
      <c r="B224" s="24"/>
      <c r="C224" s="25"/>
      <c r="D224" s="129"/>
      <c r="E224" s="51"/>
      <c r="F224" s="19"/>
    </row>
    <row r="225" spans="1:6" ht="12.75">
      <c r="A225" s="27"/>
      <c r="B225" s="24"/>
      <c r="C225" s="25"/>
      <c r="D225" s="129"/>
      <c r="E225" s="51"/>
      <c r="F225" s="19"/>
    </row>
    <row r="226" spans="2:6" ht="12.75">
      <c r="B226" s="24"/>
      <c r="C226" s="25"/>
      <c r="D226" s="129"/>
      <c r="E226" s="51"/>
      <c r="F226" s="19"/>
    </row>
    <row r="227" spans="2:6" ht="12.75">
      <c r="B227" s="24"/>
      <c r="C227" s="25"/>
      <c r="D227" s="129"/>
      <c r="E227" s="52"/>
      <c r="F227" s="53"/>
    </row>
    <row r="228" spans="2:6" ht="12.75">
      <c r="B228" s="24"/>
      <c r="C228" s="25"/>
      <c r="D228" s="129"/>
      <c r="E228" s="52"/>
      <c r="F228" s="53"/>
    </row>
    <row r="229" spans="2:6" ht="12.75">
      <c r="B229" s="24"/>
      <c r="C229" s="25"/>
      <c r="D229" s="129"/>
      <c r="E229" s="52"/>
      <c r="F229" s="53"/>
    </row>
    <row r="230" spans="2:6" ht="12.75">
      <c r="B230" s="24"/>
      <c r="C230" s="25"/>
      <c r="D230" s="129"/>
      <c r="E230" s="52"/>
      <c r="F230" s="53"/>
    </row>
    <row r="231" spans="2:6" ht="12.75">
      <c r="B231" s="24"/>
      <c r="C231" s="25"/>
      <c r="D231" s="129"/>
      <c r="E231" s="52"/>
      <c r="F231" s="53"/>
    </row>
    <row r="232" spans="2:6" ht="12.75">
      <c r="B232" s="24"/>
      <c r="C232" s="25"/>
      <c r="D232" s="129"/>
      <c r="E232" s="51"/>
      <c r="F232" s="19"/>
    </row>
    <row r="233" spans="2:6" ht="12.75">
      <c r="B233" s="24"/>
      <c r="C233" s="25"/>
      <c r="D233" s="129"/>
      <c r="E233" s="51"/>
      <c r="F233" s="19"/>
    </row>
    <row r="234" spans="2:6" ht="12.75">
      <c r="B234" s="24"/>
      <c r="C234" s="25"/>
      <c r="D234" s="129"/>
      <c r="E234" s="51"/>
      <c r="F234" s="19"/>
    </row>
    <row r="235" spans="2:6" ht="12.75">
      <c r="B235" s="24"/>
      <c r="C235" s="25"/>
      <c r="D235" s="129"/>
      <c r="E235" s="51"/>
      <c r="F235" s="19"/>
    </row>
    <row r="236" spans="2:6" ht="12.75">
      <c r="B236" s="24"/>
      <c r="C236" s="25"/>
      <c r="D236" s="129"/>
      <c r="E236" s="51"/>
      <c r="F236" s="19"/>
    </row>
    <row r="237" spans="2:6" ht="12.75">
      <c r="B237" s="24"/>
      <c r="C237" s="25"/>
      <c r="D237" s="129"/>
      <c r="E237" s="51"/>
      <c r="F237" s="19"/>
    </row>
    <row r="238" spans="1:6" ht="12.75">
      <c r="A238" s="27"/>
      <c r="B238" s="24"/>
      <c r="C238" s="25"/>
      <c r="D238" s="129"/>
      <c r="E238" s="51"/>
      <c r="F238" s="19"/>
    </row>
    <row r="239" spans="2:6" ht="12.75">
      <c r="B239" s="24"/>
      <c r="C239" s="25"/>
      <c r="D239" s="129"/>
      <c r="E239" s="52"/>
      <c r="F239" s="53"/>
    </row>
    <row r="240" spans="2:6" ht="12.75">
      <c r="B240" s="24"/>
      <c r="C240" s="25"/>
      <c r="D240" s="129"/>
      <c r="E240" s="52"/>
      <c r="F240" s="53"/>
    </row>
    <row r="241" spans="2:6" ht="12.75">
      <c r="B241" s="24"/>
      <c r="C241" s="25"/>
      <c r="D241" s="129"/>
      <c r="E241" s="51"/>
      <c r="F241" s="19"/>
    </row>
    <row r="242" spans="2:6" ht="12.75">
      <c r="B242" s="24"/>
      <c r="C242" s="25"/>
      <c r="D242" s="129"/>
      <c r="E242" s="51"/>
      <c r="F242" s="19"/>
    </row>
    <row r="243" spans="1:6" ht="12.75">
      <c r="A243" s="27"/>
      <c r="B243" s="24"/>
      <c r="C243" s="25"/>
      <c r="D243" s="129"/>
      <c r="E243" s="51"/>
      <c r="F243" s="19"/>
    </row>
    <row r="244" spans="2:6" ht="12.75">
      <c r="B244" s="24"/>
      <c r="C244" s="25"/>
      <c r="D244" s="129"/>
      <c r="E244" s="52"/>
      <c r="F244" s="53"/>
    </row>
    <row r="245" spans="2:6" ht="12.75">
      <c r="B245" s="24"/>
      <c r="C245" s="25"/>
      <c r="D245" s="129"/>
      <c r="E245" s="52"/>
      <c r="F245" s="53"/>
    </row>
    <row r="246" spans="2:6" ht="12.75">
      <c r="B246" s="24"/>
      <c r="C246" s="25"/>
      <c r="D246" s="129"/>
      <c r="E246" s="51"/>
      <c r="F246" s="19"/>
    </row>
    <row r="247" spans="2:6" ht="12.75">
      <c r="B247" s="24"/>
      <c r="C247" s="25"/>
      <c r="D247" s="129"/>
      <c r="E247" s="51"/>
      <c r="F247" s="19"/>
    </row>
    <row r="248" spans="1:6" ht="12.75">
      <c r="A248" s="27"/>
      <c r="B248" s="24"/>
      <c r="C248" s="25"/>
      <c r="D248" s="129"/>
      <c r="E248" s="51"/>
      <c r="F248" s="19"/>
    </row>
    <row r="249" spans="2:6" ht="12.75">
      <c r="B249" s="24"/>
      <c r="C249" s="25"/>
      <c r="D249" s="129"/>
      <c r="E249" s="51"/>
      <c r="F249" s="19"/>
    </row>
    <row r="250" spans="2:6" ht="12.75">
      <c r="B250" s="24"/>
      <c r="C250" s="25"/>
      <c r="D250" s="129"/>
      <c r="E250" s="52"/>
      <c r="F250" s="53"/>
    </row>
    <row r="251" spans="2:6" ht="12.75">
      <c r="B251" s="24"/>
      <c r="C251" s="25"/>
      <c r="D251" s="129"/>
      <c r="E251" s="51"/>
      <c r="F251" s="19"/>
    </row>
    <row r="252" spans="2:6" ht="12.75">
      <c r="B252" s="24"/>
      <c r="C252" s="25"/>
      <c r="D252" s="129"/>
      <c r="E252" s="52"/>
      <c r="F252" s="53"/>
    </row>
    <row r="253" spans="2:6" ht="12.75">
      <c r="B253" s="24"/>
      <c r="C253" s="25"/>
      <c r="D253" s="129"/>
      <c r="E253" s="52"/>
      <c r="F253" s="53"/>
    </row>
    <row r="254" spans="2:6" ht="12.75">
      <c r="B254" s="24"/>
      <c r="C254" s="25"/>
      <c r="D254" s="129"/>
      <c r="E254" s="52"/>
      <c r="F254" s="53"/>
    </row>
    <row r="255" spans="2:6" ht="12.75">
      <c r="B255" s="24"/>
      <c r="C255" s="25"/>
      <c r="D255" s="129"/>
      <c r="E255" s="52"/>
      <c r="F255" s="53"/>
    </row>
    <row r="256" spans="2:6" ht="12.75">
      <c r="B256" s="24"/>
      <c r="C256" s="25"/>
      <c r="D256" s="129"/>
      <c r="E256" s="51"/>
      <c r="F256" s="19"/>
    </row>
    <row r="257" spans="2:6" ht="12.75">
      <c r="B257" s="24"/>
      <c r="C257" s="25"/>
      <c r="D257" s="129"/>
      <c r="E257" s="52"/>
      <c r="F257" s="53"/>
    </row>
    <row r="258" spans="2:6" ht="12.75">
      <c r="B258" s="24"/>
      <c r="C258" s="25"/>
      <c r="D258" s="129"/>
      <c r="E258" s="52"/>
      <c r="F258" s="53"/>
    </row>
    <row r="259" spans="2:6" ht="12.75">
      <c r="B259" s="24"/>
      <c r="C259" s="25"/>
      <c r="D259" s="129"/>
      <c r="E259" s="52"/>
      <c r="F259" s="53"/>
    </row>
    <row r="260" spans="2:6" ht="12.75">
      <c r="B260" s="24"/>
      <c r="C260" s="25"/>
      <c r="D260" s="129"/>
      <c r="E260" s="52"/>
      <c r="F260" s="53"/>
    </row>
    <row r="261" spans="2:6" ht="12.75">
      <c r="B261" s="24"/>
      <c r="C261" s="25"/>
      <c r="D261" s="129"/>
      <c r="E261" s="52"/>
      <c r="F261" s="53"/>
    </row>
    <row r="262" spans="2:6" ht="12.75">
      <c r="B262" s="24"/>
      <c r="C262" s="25"/>
      <c r="D262" s="129"/>
      <c r="E262" s="51"/>
      <c r="F262" s="19"/>
    </row>
    <row r="263" spans="2:6" ht="12.75">
      <c r="B263" s="24"/>
      <c r="C263" s="25"/>
      <c r="D263" s="129"/>
      <c r="E263" s="52"/>
      <c r="F263" s="53"/>
    </row>
    <row r="264" spans="2:6" ht="12.75">
      <c r="B264" s="24"/>
      <c r="C264" s="25"/>
      <c r="D264" s="129"/>
      <c r="E264" s="52"/>
      <c r="F264" s="53"/>
    </row>
    <row r="265" spans="2:6" ht="12.75">
      <c r="B265" s="24"/>
      <c r="C265" s="25"/>
      <c r="D265" s="129"/>
      <c r="E265" s="52"/>
      <c r="F265" s="53"/>
    </row>
    <row r="266" spans="2:6" ht="12.75">
      <c r="B266" s="24"/>
      <c r="C266" s="25"/>
      <c r="D266" s="129"/>
      <c r="E266" s="52"/>
      <c r="F266" s="53"/>
    </row>
    <row r="267" spans="2:6" ht="12.75">
      <c r="B267" s="24"/>
      <c r="C267" s="25"/>
      <c r="D267" s="129"/>
      <c r="E267" s="52"/>
      <c r="F267" s="53"/>
    </row>
    <row r="268" spans="2:6" ht="12.75">
      <c r="B268" s="24"/>
      <c r="C268" s="25"/>
      <c r="D268" s="129"/>
      <c r="E268" s="52"/>
      <c r="F268" s="53"/>
    </row>
    <row r="269" spans="2:6" ht="12.75">
      <c r="B269" s="24"/>
      <c r="C269" s="25"/>
      <c r="D269" s="129"/>
      <c r="E269" s="51"/>
      <c r="F269" s="19"/>
    </row>
    <row r="270" spans="2:6" ht="12.75">
      <c r="B270" s="24"/>
      <c r="C270" s="25"/>
      <c r="D270" s="129"/>
      <c r="E270" s="52"/>
      <c r="F270" s="53"/>
    </row>
    <row r="271" spans="2:6" ht="12.75">
      <c r="B271" s="24"/>
      <c r="C271" s="25"/>
      <c r="D271" s="129"/>
      <c r="E271" s="52"/>
      <c r="F271" s="53"/>
    </row>
    <row r="272" spans="2:6" ht="12.75">
      <c r="B272" s="24"/>
      <c r="C272" s="25"/>
      <c r="D272" s="129"/>
      <c r="E272" s="51"/>
      <c r="F272" s="19"/>
    </row>
    <row r="273" spans="2:6" ht="12.75">
      <c r="B273" s="24"/>
      <c r="C273" s="25"/>
      <c r="D273" s="129"/>
      <c r="E273" s="51"/>
      <c r="F273" s="19"/>
    </row>
    <row r="274" spans="2:6" ht="12.75">
      <c r="B274" s="24"/>
      <c r="C274" s="25"/>
      <c r="D274" s="129"/>
      <c r="E274" s="51"/>
      <c r="F274" s="19"/>
    </row>
    <row r="275" spans="2:6" ht="12.75">
      <c r="B275" s="24"/>
      <c r="C275" s="25"/>
      <c r="D275" s="129"/>
      <c r="E275" s="51"/>
      <c r="F275" s="19"/>
    </row>
    <row r="276" spans="2:6" ht="12.75">
      <c r="B276" s="24"/>
      <c r="C276" s="25"/>
      <c r="D276" s="129"/>
      <c r="E276" s="51"/>
      <c r="F276" s="19"/>
    </row>
    <row r="277" spans="2:6" ht="12.75">
      <c r="B277" s="24"/>
      <c r="C277" s="25"/>
      <c r="D277" s="129"/>
      <c r="E277" s="51"/>
      <c r="F277" s="19"/>
    </row>
    <row r="278" spans="1:6" ht="12.75">
      <c r="A278" s="27"/>
      <c r="B278" s="24"/>
      <c r="C278" s="25"/>
      <c r="D278" s="129"/>
      <c r="E278" s="51"/>
      <c r="F278" s="19"/>
    </row>
    <row r="279" spans="2:6" ht="12.75">
      <c r="B279" s="24"/>
      <c r="C279" s="25"/>
      <c r="D279" s="129"/>
      <c r="E279" s="51"/>
      <c r="F279" s="19"/>
    </row>
    <row r="280" spans="2:6" ht="12.75">
      <c r="B280" s="24"/>
      <c r="C280" s="25"/>
      <c r="D280" s="129"/>
      <c r="E280" s="52"/>
      <c r="F280" s="53"/>
    </row>
    <row r="281" spans="2:6" ht="12.75">
      <c r="B281" s="24"/>
      <c r="C281" s="25"/>
      <c r="D281" s="129"/>
      <c r="E281" s="52"/>
      <c r="F281" s="53"/>
    </row>
    <row r="282" spans="2:6" ht="12.75">
      <c r="B282" s="24"/>
      <c r="C282" s="25"/>
      <c r="D282" s="129"/>
      <c r="E282" s="51"/>
      <c r="F282" s="19"/>
    </row>
    <row r="283" spans="2:6" ht="12.75">
      <c r="B283" s="24"/>
      <c r="C283" s="25"/>
      <c r="D283" s="129"/>
      <c r="E283" s="51"/>
      <c r="F283" s="19"/>
    </row>
    <row r="284" spans="2:6" ht="12.75">
      <c r="B284" s="24"/>
      <c r="C284" s="25"/>
      <c r="D284" s="129"/>
      <c r="E284" s="51"/>
      <c r="F284" s="19"/>
    </row>
    <row r="285" spans="2:6" ht="12.75">
      <c r="B285" s="24"/>
      <c r="C285" s="25"/>
      <c r="D285" s="129"/>
      <c r="E285" s="51"/>
      <c r="F285" s="19"/>
    </row>
    <row r="286" spans="2:6" ht="12.75">
      <c r="B286" s="24"/>
      <c r="C286" s="25"/>
      <c r="D286" s="129"/>
      <c r="E286" s="51"/>
      <c r="F286" s="19"/>
    </row>
    <row r="287" spans="2:6" ht="12.75">
      <c r="B287" s="24"/>
      <c r="C287" s="25"/>
      <c r="D287" s="129"/>
      <c r="E287" s="51"/>
      <c r="F287" s="19"/>
    </row>
    <row r="288" spans="1:6" ht="12.75">
      <c r="A288" s="27"/>
      <c r="B288" s="24"/>
      <c r="C288" s="25"/>
      <c r="D288" s="129"/>
      <c r="E288" s="52"/>
      <c r="F288" s="53"/>
    </row>
    <row r="289" spans="2:6" ht="12.75">
      <c r="B289" s="24"/>
      <c r="C289" s="25"/>
      <c r="D289" s="129"/>
      <c r="E289" s="51"/>
      <c r="F289" s="19"/>
    </row>
    <row r="290" spans="2:6" ht="12.75">
      <c r="B290" s="24"/>
      <c r="C290" s="25"/>
      <c r="D290" s="129"/>
      <c r="E290" s="51"/>
      <c r="F290" s="19"/>
    </row>
    <row r="291" spans="2:6" ht="12.75">
      <c r="B291" s="24"/>
      <c r="C291" s="25"/>
      <c r="D291" s="129"/>
      <c r="E291" s="51"/>
      <c r="F291" s="19"/>
    </row>
    <row r="292" spans="2:6" ht="12.75">
      <c r="B292" s="24"/>
      <c r="C292" s="25"/>
      <c r="D292" s="129"/>
      <c r="E292" s="51"/>
      <c r="F292" s="19"/>
    </row>
    <row r="293" spans="1:6" ht="12.75">
      <c r="A293" s="27"/>
      <c r="B293" s="24"/>
      <c r="C293" s="25"/>
      <c r="D293" s="129"/>
      <c r="E293" s="51"/>
      <c r="F293" s="19"/>
    </row>
    <row r="294" spans="2:6" ht="12.75">
      <c r="B294" s="24"/>
      <c r="C294" s="25"/>
      <c r="D294" s="129"/>
      <c r="E294" s="52"/>
      <c r="F294" s="53"/>
    </row>
    <row r="295" spans="2:6" ht="12.75">
      <c r="B295" s="24"/>
      <c r="C295" s="25"/>
      <c r="D295" s="129"/>
      <c r="E295" s="51"/>
      <c r="F295" s="19"/>
    </row>
    <row r="296" spans="2:6" ht="12.75">
      <c r="B296" s="24"/>
      <c r="C296" s="25"/>
      <c r="D296" s="129"/>
      <c r="E296" s="51"/>
      <c r="F296" s="19"/>
    </row>
    <row r="297" spans="2:6" ht="12.75">
      <c r="B297" s="24"/>
      <c r="C297" s="25"/>
      <c r="D297" s="129"/>
      <c r="E297" s="51"/>
      <c r="F297" s="19"/>
    </row>
    <row r="298" spans="2:6" ht="12.75">
      <c r="B298" s="24"/>
      <c r="C298" s="25"/>
      <c r="D298" s="129"/>
      <c r="E298" s="51"/>
      <c r="F298" s="19"/>
    </row>
    <row r="299" spans="1:6" ht="12.75">
      <c r="A299" s="27"/>
      <c r="B299" s="24"/>
      <c r="C299" s="25"/>
      <c r="D299" s="129"/>
      <c r="E299" s="51"/>
      <c r="F299" s="19"/>
    </row>
    <row r="300" spans="2:6" ht="12.75">
      <c r="B300" s="24"/>
      <c r="C300" s="25"/>
      <c r="D300" s="129"/>
      <c r="E300" s="52"/>
      <c r="F300" s="53"/>
    </row>
    <row r="301" spans="2:6" ht="12.75">
      <c r="B301" s="24"/>
      <c r="C301" s="25"/>
      <c r="D301" s="129"/>
      <c r="E301" s="51"/>
      <c r="F301" s="19"/>
    </row>
    <row r="302" spans="2:6" ht="12.75">
      <c r="B302" s="24"/>
      <c r="C302" s="25"/>
      <c r="D302" s="129"/>
      <c r="E302" s="51"/>
      <c r="F302" s="19"/>
    </row>
    <row r="303" spans="2:6" ht="12.75">
      <c r="B303" s="24"/>
      <c r="C303" s="25"/>
      <c r="D303" s="129"/>
      <c r="E303" s="51"/>
      <c r="F303" s="19"/>
    </row>
    <row r="304" spans="2:6" ht="12.75">
      <c r="B304" s="24"/>
      <c r="C304" s="25"/>
      <c r="D304" s="129"/>
      <c r="E304" s="51"/>
      <c r="F304" s="19"/>
    </row>
    <row r="305" spans="1:6" ht="12.75">
      <c r="A305" s="27"/>
      <c r="B305" s="24"/>
      <c r="C305" s="25"/>
      <c r="D305" s="129"/>
      <c r="E305" s="51"/>
      <c r="F305" s="19"/>
    </row>
    <row r="306" spans="2:6" ht="12.75">
      <c r="B306" s="24"/>
      <c r="C306" s="25"/>
      <c r="D306" s="129"/>
      <c r="E306" s="51"/>
      <c r="F306" s="19"/>
    </row>
    <row r="307" spans="2:6" ht="12.75">
      <c r="B307" s="24"/>
      <c r="C307" s="25"/>
      <c r="D307" s="129"/>
      <c r="E307" s="51"/>
      <c r="F307" s="19"/>
    </row>
    <row r="308" spans="2:6" ht="12.75">
      <c r="B308" s="24"/>
      <c r="C308" s="25"/>
      <c r="D308" s="129"/>
      <c r="E308" s="52"/>
      <c r="F308" s="53"/>
    </row>
    <row r="309" spans="2:6" ht="12.75">
      <c r="B309" s="24"/>
      <c r="C309" s="25"/>
      <c r="D309" s="129"/>
      <c r="E309" s="52"/>
      <c r="F309" s="53"/>
    </row>
    <row r="310" spans="2:6" ht="12.75">
      <c r="B310" s="24"/>
      <c r="C310" s="25"/>
      <c r="D310" s="129"/>
      <c r="E310" s="52"/>
      <c r="F310" s="53"/>
    </row>
    <row r="311" spans="2:6" ht="12.75">
      <c r="B311" s="24"/>
      <c r="C311" s="25"/>
      <c r="D311" s="129"/>
      <c r="E311" s="51"/>
      <c r="F311" s="19"/>
    </row>
    <row r="312" spans="2:6" ht="12.75">
      <c r="B312" s="24"/>
      <c r="C312" s="25"/>
      <c r="D312" s="129"/>
      <c r="E312" s="51"/>
      <c r="F312" s="19"/>
    </row>
    <row r="313" spans="2:6" ht="12.75">
      <c r="B313" s="24"/>
      <c r="C313" s="25"/>
      <c r="D313" s="129"/>
      <c r="E313" s="51"/>
      <c r="F313" s="19"/>
    </row>
    <row r="314" spans="2:6" ht="12.75">
      <c r="B314" s="24"/>
      <c r="C314" s="25"/>
      <c r="D314" s="129"/>
      <c r="E314" s="51"/>
      <c r="F314" s="19"/>
    </row>
    <row r="315" spans="1:6" ht="12.75">
      <c r="A315" s="27"/>
      <c r="B315" s="24"/>
      <c r="C315" s="25"/>
      <c r="D315" s="129"/>
      <c r="E315" s="51"/>
      <c r="F315" s="19"/>
    </row>
    <row r="316" spans="2:6" ht="12.75">
      <c r="B316" s="24"/>
      <c r="C316" s="25"/>
      <c r="D316" s="129"/>
      <c r="E316" s="51"/>
      <c r="F316" s="19"/>
    </row>
    <row r="317" spans="2:6" ht="12.75">
      <c r="B317" s="24"/>
      <c r="C317" s="25"/>
      <c r="D317" s="129"/>
      <c r="E317" s="51"/>
      <c r="F317" s="19"/>
    </row>
    <row r="318" spans="2:6" ht="12.75">
      <c r="B318" s="24"/>
      <c r="C318" s="25"/>
      <c r="D318" s="129"/>
      <c r="E318" s="52"/>
      <c r="F318" s="53"/>
    </row>
    <row r="319" spans="2:6" ht="12.75">
      <c r="B319" s="24"/>
      <c r="C319" s="25"/>
      <c r="D319" s="129"/>
      <c r="E319" s="52"/>
      <c r="F319" s="53"/>
    </row>
    <row r="320" spans="2:6" ht="12.75">
      <c r="B320" s="24"/>
      <c r="C320" s="25"/>
      <c r="D320" s="129"/>
      <c r="E320" s="52"/>
      <c r="F320" s="53"/>
    </row>
    <row r="321" spans="2:6" ht="12.75">
      <c r="B321" s="24"/>
      <c r="C321" s="25"/>
      <c r="D321" s="129"/>
      <c r="E321" s="51"/>
      <c r="F321" s="19"/>
    </row>
    <row r="322" spans="2:6" ht="12.75">
      <c r="B322" s="24"/>
      <c r="C322" s="25"/>
      <c r="D322" s="129"/>
      <c r="E322" s="51"/>
      <c r="F322" s="19"/>
    </row>
    <row r="323" spans="2:6" ht="12.75">
      <c r="B323" s="24"/>
      <c r="C323" s="25"/>
      <c r="D323" s="129"/>
      <c r="E323" s="51"/>
      <c r="F323" s="19"/>
    </row>
    <row r="324" spans="2:6" ht="12.75">
      <c r="B324" s="24"/>
      <c r="C324" s="25"/>
      <c r="D324" s="129"/>
      <c r="E324" s="51"/>
      <c r="F324" s="19"/>
    </row>
    <row r="325" spans="1:6" ht="12.75">
      <c r="A325" s="27"/>
      <c r="B325" s="24"/>
      <c r="C325" s="25"/>
      <c r="D325" s="129"/>
      <c r="E325" s="51"/>
      <c r="F325" s="19"/>
    </row>
    <row r="326" spans="2:6" ht="12.75">
      <c r="B326" s="24"/>
      <c r="C326" s="25"/>
      <c r="D326" s="129"/>
      <c r="E326" s="51"/>
      <c r="F326" s="19"/>
    </row>
    <row r="327" spans="2:6" ht="12.75">
      <c r="B327" s="24"/>
      <c r="C327" s="25"/>
      <c r="D327" s="129"/>
      <c r="E327" s="51"/>
      <c r="F327" s="19"/>
    </row>
    <row r="328" spans="2:6" ht="12.75">
      <c r="B328" s="24"/>
      <c r="C328" s="25"/>
      <c r="D328" s="129"/>
      <c r="E328" s="51"/>
      <c r="F328" s="19"/>
    </row>
    <row r="329" spans="2:6" ht="12.75">
      <c r="B329" s="24"/>
      <c r="C329" s="25"/>
      <c r="D329" s="129"/>
      <c r="E329" s="51"/>
      <c r="F329" s="19"/>
    </row>
    <row r="330" spans="2:6" ht="12.75">
      <c r="B330" s="24"/>
      <c r="C330" s="25"/>
      <c r="D330" s="129"/>
      <c r="E330" s="52"/>
      <c r="F330" s="53"/>
    </row>
    <row r="331" spans="2:6" ht="12.75">
      <c r="B331" s="24"/>
      <c r="C331" s="25"/>
      <c r="D331" s="129"/>
      <c r="E331" s="51"/>
      <c r="F331" s="19"/>
    </row>
    <row r="332" spans="2:6" ht="12.75">
      <c r="B332" s="24"/>
      <c r="C332" s="25"/>
      <c r="D332" s="129"/>
      <c r="E332" s="51"/>
      <c r="F332" s="19"/>
    </row>
    <row r="333" spans="2:6" ht="12.75">
      <c r="B333" s="24"/>
      <c r="C333" s="25"/>
      <c r="D333" s="129"/>
      <c r="E333" s="51"/>
      <c r="F333" s="19"/>
    </row>
    <row r="334" spans="2:6" ht="12.75">
      <c r="B334" s="24"/>
      <c r="C334" s="25"/>
      <c r="D334" s="129"/>
      <c r="E334" s="51"/>
      <c r="F334" s="19"/>
    </row>
    <row r="335" spans="2:6" ht="12.75">
      <c r="B335" s="24"/>
      <c r="C335" s="25"/>
      <c r="D335" s="129"/>
      <c r="E335" s="51"/>
      <c r="F335" s="19"/>
    </row>
    <row r="336" spans="2:6" ht="12.75">
      <c r="B336" s="24"/>
      <c r="C336" s="25"/>
      <c r="D336" s="129"/>
      <c r="E336" s="51"/>
      <c r="F336" s="19"/>
    </row>
    <row r="337" spans="1:6" ht="12.75">
      <c r="A337" s="27"/>
      <c r="B337" s="24"/>
      <c r="C337" s="25"/>
      <c r="D337" s="129"/>
      <c r="E337" s="51"/>
      <c r="F337" s="19"/>
    </row>
    <row r="338" spans="2:6" ht="12.75">
      <c r="B338" s="24"/>
      <c r="C338" s="25"/>
      <c r="D338" s="129"/>
      <c r="E338" s="52"/>
      <c r="F338" s="53"/>
    </row>
    <row r="339" spans="2:6" ht="12.75">
      <c r="B339" s="24"/>
      <c r="C339" s="25"/>
      <c r="D339" s="129"/>
      <c r="E339" s="51"/>
      <c r="F339" s="19"/>
    </row>
    <row r="340" spans="2:6" ht="12.75">
      <c r="B340" s="24"/>
      <c r="C340" s="25"/>
      <c r="D340" s="129"/>
      <c r="E340" s="51"/>
      <c r="F340" s="19"/>
    </row>
    <row r="341" spans="2:6" ht="12.75">
      <c r="B341" s="24"/>
      <c r="C341" s="25"/>
      <c r="D341" s="129"/>
      <c r="E341" s="51"/>
      <c r="F341" s="19"/>
    </row>
    <row r="342" spans="2:6" ht="12.75">
      <c r="B342" s="24"/>
      <c r="C342" s="25"/>
      <c r="D342" s="129"/>
      <c r="E342" s="51"/>
      <c r="F342" s="19"/>
    </row>
    <row r="343" spans="1:6" ht="12.75">
      <c r="A343" s="27"/>
      <c r="B343" s="24"/>
      <c r="C343" s="25"/>
      <c r="D343" s="129"/>
      <c r="E343" s="51"/>
      <c r="F343" s="19"/>
    </row>
    <row r="344" spans="2:6" ht="12.75">
      <c r="B344" s="24"/>
      <c r="C344" s="25"/>
      <c r="D344" s="129"/>
      <c r="E344" s="51"/>
      <c r="F344" s="19"/>
    </row>
    <row r="345" spans="2:6" ht="12.75">
      <c r="B345" s="24"/>
      <c r="C345" s="25"/>
      <c r="D345" s="129"/>
      <c r="E345" s="51"/>
      <c r="F345" s="19"/>
    </row>
    <row r="346" spans="2:6" ht="12.75">
      <c r="B346" s="24"/>
      <c r="C346" s="25"/>
      <c r="D346" s="129"/>
      <c r="E346" s="51"/>
      <c r="F346" s="19"/>
    </row>
    <row r="347" spans="2:6" ht="12.75">
      <c r="B347" s="24"/>
      <c r="C347" s="25"/>
      <c r="D347" s="129"/>
      <c r="E347" s="51"/>
      <c r="F347" s="19"/>
    </row>
    <row r="348" spans="2:6" ht="12.75">
      <c r="B348" s="24"/>
      <c r="C348" s="25"/>
      <c r="D348" s="129"/>
      <c r="E348" s="51"/>
      <c r="F348" s="19"/>
    </row>
    <row r="349" spans="2:6" ht="12.75">
      <c r="B349" s="24"/>
      <c r="C349" s="25"/>
      <c r="D349" s="129"/>
      <c r="E349" s="51"/>
      <c r="F349" s="19"/>
    </row>
    <row r="350" spans="2:6" ht="12.75">
      <c r="B350" s="24"/>
      <c r="C350" s="25"/>
      <c r="D350" s="129"/>
      <c r="E350" s="51"/>
      <c r="F350" s="19"/>
    </row>
    <row r="351" spans="2:6" ht="12.75">
      <c r="B351" s="24"/>
      <c r="C351" s="25"/>
      <c r="D351" s="129"/>
      <c r="E351" s="51"/>
      <c r="F351" s="19"/>
    </row>
    <row r="352" spans="2:6" ht="12.75">
      <c r="B352" s="24"/>
      <c r="C352" s="25"/>
      <c r="D352" s="129"/>
      <c r="E352" s="51"/>
      <c r="F352" s="19"/>
    </row>
    <row r="353" spans="2:6" ht="12.75">
      <c r="B353" s="24"/>
      <c r="C353" s="25"/>
      <c r="D353" s="129"/>
      <c r="E353" s="51"/>
      <c r="F353" s="19"/>
    </row>
    <row r="354" spans="2:6" ht="12.75">
      <c r="B354" s="24"/>
      <c r="C354" s="25"/>
      <c r="D354" s="129"/>
      <c r="E354" s="51"/>
      <c r="F354" s="19"/>
    </row>
    <row r="355" spans="2:6" ht="12.75">
      <c r="B355" s="24"/>
      <c r="C355" s="25"/>
      <c r="D355" s="129"/>
      <c r="E355" s="51"/>
      <c r="F355" s="19"/>
    </row>
    <row r="356" spans="2:6" ht="12.75">
      <c r="B356" s="24"/>
      <c r="C356" s="25"/>
      <c r="D356" s="129"/>
      <c r="E356" s="52"/>
      <c r="F356" s="53"/>
    </row>
    <row r="357" spans="2:6" ht="12.75">
      <c r="B357" s="24"/>
      <c r="C357" s="25"/>
      <c r="D357" s="129"/>
      <c r="E357" s="51"/>
      <c r="F357" s="19"/>
    </row>
    <row r="358" spans="2:6" ht="12.75">
      <c r="B358" s="24"/>
      <c r="C358" s="25"/>
      <c r="D358" s="129"/>
      <c r="E358" s="51"/>
      <c r="F358" s="19"/>
    </row>
    <row r="359" spans="2:6" ht="12.75">
      <c r="B359" s="24"/>
      <c r="C359" s="25"/>
      <c r="D359" s="129"/>
      <c r="E359" s="51"/>
      <c r="F359" s="19"/>
    </row>
    <row r="360" spans="2:6" ht="12.75">
      <c r="B360" s="24"/>
      <c r="C360" s="25"/>
      <c r="D360" s="129"/>
      <c r="E360" s="51"/>
      <c r="F360" s="19"/>
    </row>
    <row r="361" spans="2:6" ht="12.75">
      <c r="B361" s="24"/>
      <c r="C361" s="25"/>
      <c r="D361" s="129"/>
      <c r="E361" s="51"/>
      <c r="F361" s="19"/>
    </row>
    <row r="362" spans="1:6" ht="12.75">
      <c r="A362" s="27"/>
      <c r="B362" s="24"/>
      <c r="C362" s="25"/>
      <c r="D362" s="129"/>
      <c r="E362" s="51"/>
      <c r="F362" s="19"/>
    </row>
    <row r="363" spans="2:6" ht="12.75">
      <c r="B363" s="24"/>
      <c r="C363" s="25"/>
      <c r="D363" s="129"/>
      <c r="E363" s="52"/>
      <c r="F363" s="53"/>
    </row>
    <row r="364" spans="2:6" ht="12.75">
      <c r="B364" s="24"/>
      <c r="C364" s="25"/>
      <c r="D364" s="129"/>
      <c r="E364" s="51"/>
      <c r="F364" s="19"/>
    </row>
    <row r="365" spans="2:6" ht="12.75">
      <c r="B365" s="24"/>
      <c r="C365" s="25"/>
      <c r="D365" s="129"/>
      <c r="E365" s="51"/>
      <c r="F365" s="19"/>
    </row>
    <row r="366" spans="2:6" ht="12.75">
      <c r="B366" s="24"/>
      <c r="C366" s="25"/>
      <c r="D366" s="129"/>
      <c r="E366" s="51"/>
      <c r="F366" s="19"/>
    </row>
    <row r="367" spans="2:6" ht="12.75">
      <c r="B367" s="24"/>
      <c r="C367" s="25"/>
      <c r="D367" s="129"/>
      <c r="E367" s="51"/>
      <c r="F367" s="19"/>
    </row>
    <row r="368" spans="2:6" ht="12.75">
      <c r="B368" s="24"/>
      <c r="C368" s="25"/>
      <c r="D368" s="129"/>
      <c r="E368" s="51"/>
      <c r="F368" s="19"/>
    </row>
    <row r="369" spans="1:6" ht="12.75">
      <c r="A369" s="27"/>
      <c r="B369" s="24"/>
      <c r="C369" s="25"/>
      <c r="D369" s="129"/>
      <c r="E369" s="52"/>
      <c r="F369" s="53"/>
    </row>
    <row r="370" spans="2:6" ht="12.75">
      <c r="B370" s="24"/>
      <c r="C370" s="25"/>
      <c r="D370" s="129"/>
      <c r="E370" s="51"/>
      <c r="F370" s="19"/>
    </row>
    <row r="371" spans="2:6" ht="12.75">
      <c r="B371" s="24"/>
      <c r="C371" s="25"/>
      <c r="D371" s="129"/>
      <c r="E371" s="51"/>
      <c r="F371" s="19"/>
    </row>
    <row r="372" spans="2:6" ht="12.75">
      <c r="B372" s="24"/>
      <c r="C372" s="25"/>
      <c r="D372" s="129"/>
      <c r="E372" s="51"/>
      <c r="F372" s="19"/>
    </row>
    <row r="373" spans="2:6" ht="12.75">
      <c r="B373" s="24"/>
      <c r="C373" s="25"/>
      <c r="D373" s="129"/>
      <c r="E373" s="51"/>
      <c r="F373" s="19"/>
    </row>
    <row r="374" spans="2:6" ht="12.75">
      <c r="B374" s="24"/>
      <c r="C374" s="25"/>
      <c r="D374" s="129"/>
      <c r="E374" s="51"/>
      <c r="F374" s="19"/>
    </row>
    <row r="375" spans="1:6" ht="12.75">
      <c r="A375" s="27"/>
      <c r="B375" s="24"/>
      <c r="C375" s="25"/>
      <c r="D375" s="129"/>
      <c r="E375" s="51"/>
      <c r="F375" s="19"/>
    </row>
    <row r="376" spans="2:6" ht="12.75">
      <c r="B376" s="24"/>
      <c r="C376" s="25"/>
      <c r="D376" s="129"/>
      <c r="E376" s="51"/>
      <c r="F376" s="19"/>
    </row>
    <row r="377" spans="2:6" ht="12.75">
      <c r="B377" s="24"/>
      <c r="C377" s="25"/>
      <c r="D377" s="129"/>
      <c r="E377" s="51"/>
      <c r="F377" s="19"/>
    </row>
    <row r="378" spans="2:6" ht="12.75">
      <c r="B378" s="24"/>
      <c r="C378" s="25"/>
      <c r="D378" s="129"/>
      <c r="E378" s="51"/>
      <c r="F378" s="19"/>
    </row>
    <row r="379" spans="2:6" ht="12.75">
      <c r="B379" s="24"/>
      <c r="C379" s="25"/>
      <c r="D379" s="129"/>
      <c r="E379" s="51"/>
      <c r="F379" s="19"/>
    </row>
    <row r="380" spans="2:6" ht="12.75">
      <c r="B380" s="24"/>
      <c r="C380" s="25"/>
      <c r="D380" s="129"/>
      <c r="E380" s="51"/>
      <c r="F380" s="19"/>
    </row>
    <row r="381" spans="2:6" ht="12.75">
      <c r="B381" s="24"/>
      <c r="C381" s="25"/>
      <c r="D381" s="129"/>
      <c r="E381" s="51"/>
      <c r="F381" s="19"/>
    </row>
    <row r="382" spans="2:6" ht="12.75">
      <c r="B382" s="24"/>
      <c r="C382" s="25"/>
      <c r="D382" s="129"/>
      <c r="E382" s="51"/>
      <c r="F382" s="19"/>
    </row>
    <row r="383" spans="2:6" ht="12.75">
      <c r="B383" s="24"/>
      <c r="C383" s="25"/>
      <c r="D383" s="129"/>
      <c r="E383" s="52"/>
      <c r="F383" s="53"/>
    </row>
    <row r="384" spans="2:6" ht="12.75">
      <c r="B384" s="24"/>
      <c r="C384" s="25"/>
      <c r="D384" s="129"/>
      <c r="E384" s="51"/>
      <c r="F384" s="19"/>
    </row>
    <row r="385" spans="2:6" ht="12.75">
      <c r="B385" s="24"/>
      <c r="C385" s="25"/>
      <c r="D385" s="129"/>
      <c r="E385" s="51"/>
      <c r="F385" s="19"/>
    </row>
    <row r="386" spans="2:6" ht="12.75">
      <c r="B386" s="24"/>
      <c r="C386" s="25"/>
      <c r="D386" s="129"/>
      <c r="E386" s="51"/>
      <c r="F386" s="19"/>
    </row>
    <row r="387" spans="2:6" ht="12.75">
      <c r="B387" s="24"/>
      <c r="C387" s="25"/>
      <c r="D387" s="129"/>
      <c r="E387" s="51"/>
      <c r="F387" s="19"/>
    </row>
    <row r="388" spans="2:6" ht="12.75">
      <c r="B388" s="24"/>
      <c r="C388" s="25"/>
      <c r="D388" s="129"/>
      <c r="E388" s="51"/>
      <c r="F388" s="19"/>
    </row>
    <row r="389" spans="2:6" ht="12.75">
      <c r="B389" s="24"/>
      <c r="C389" s="25"/>
      <c r="D389" s="129"/>
      <c r="E389" s="51"/>
      <c r="F389" s="19"/>
    </row>
    <row r="390" spans="2:6" ht="12.75">
      <c r="B390" s="24"/>
      <c r="C390" s="25"/>
      <c r="D390" s="129"/>
      <c r="E390" s="51"/>
      <c r="F390" s="19"/>
    </row>
    <row r="391" spans="1:6" ht="12.75">
      <c r="A391" s="27"/>
      <c r="B391" s="24"/>
      <c r="C391" s="25"/>
      <c r="D391" s="129"/>
      <c r="E391" s="51"/>
      <c r="F391" s="19"/>
    </row>
    <row r="392" spans="2:6" ht="12.75">
      <c r="B392" s="24"/>
      <c r="C392" s="25"/>
      <c r="D392" s="129"/>
      <c r="E392" s="52"/>
      <c r="F392" s="53"/>
    </row>
    <row r="393" spans="2:6" ht="12.75">
      <c r="B393" s="24"/>
      <c r="C393" s="25"/>
      <c r="D393" s="129"/>
      <c r="E393" s="51"/>
      <c r="F393" s="19"/>
    </row>
    <row r="394" spans="2:6" ht="12.75">
      <c r="B394" s="24"/>
      <c r="C394" s="25"/>
      <c r="D394" s="129"/>
      <c r="E394" s="51"/>
      <c r="F394" s="19"/>
    </row>
    <row r="395" spans="2:6" ht="12.75">
      <c r="B395" s="24"/>
      <c r="C395" s="25"/>
      <c r="D395" s="129"/>
      <c r="E395" s="51"/>
      <c r="F395" s="19"/>
    </row>
    <row r="396" spans="1:6" ht="12.75">
      <c r="A396" s="27"/>
      <c r="B396" s="24"/>
      <c r="C396" s="25"/>
      <c r="D396" s="129"/>
      <c r="E396" s="51"/>
      <c r="F396" s="19"/>
    </row>
    <row r="397" spans="2:6" ht="12.75">
      <c r="B397" s="24"/>
      <c r="C397" s="25"/>
      <c r="D397" s="129"/>
      <c r="E397" s="52"/>
      <c r="F397" s="53"/>
    </row>
    <row r="398" spans="2:6" ht="12.75">
      <c r="B398" s="24"/>
      <c r="C398" s="25"/>
      <c r="D398" s="129"/>
      <c r="E398" s="51"/>
      <c r="F398" s="19"/>
    </row>
    <row r="399" spans="2:6" ht="12.75">
      <c r="B399" s="24"/>
      <c r="C399" s="25"/>
      <c r="D399" s="129"/>
      <c r="E399" s="51"/>
      <c r="F399" s="19"/>
    </row>
    <row r="400" spans="2:6" ht="12.75">
      <c r="B400" s="24"/>
      <c r="C400" s="25"/>
      <c r="D400" s="129"/>
      <c r="E400" s="51"/>
      <c r="F400" s="19"/>
    </row>
    <row r="401" spans="1:6" ht="12.75">
      <c r="A401" s="27"/>
      <c r="B401" s="24"/>
      <c r="C401" s="25"/>
      <c r="D401" s="129"/>
      <c r="E401" s="51"/>
      <c r="F401" s="19"/>
    </row>
    <row r="402" spans="2:6" ht="12.75">
      <c r="B402" s="24"/>
      <c r="C402" s="25"/>
      <c r="D402" s="129"/>
      <c r="E402" s="51"/>
      <c r="F402" s="19"/>
    </row>
    <row r="403" spans="2:6" ht="12.75">
      <c r="B403" s="24"/>
      <c r="C403" s="25"/>
      <c r="D403" s="129"/>
      <c r="E403" s="51"/>
      <c r="F403" s="19"/>
    </row>
    <row r="404" spans="2:6" ht="12.75">
      <c r="B404" s="24"/>
      <c r="C404" s="25"/>
      <c r="D404" s="129"/>
      <c r="E404" s="52"/>
      <c r="F404" s="53"/>
    </row>
    <row r="405" spans="2:6" ht="12.75">
      <c r="B405" s="24"/>
      <c r="C405" s="25"/>
      <c r="D405" s="129"/>
      <c r="E405" s="52"/>
      <c r="F405" s="53"/>
    </row>
    <row r="406" spans="2:6" ht="12.75">
      <c r="B406" s="24"/>
      <c r="C406" s="25"/>
      <c r="D406" s="129"/>
      <c r="E406" s="51"/>
      <c r="F406" s="19"/>
    </row>
    <row r="407" spans="2:6" ht="12.75">
      <c r="B407" s="24"/>
      <c r="C407" s="25"/>
      <c r="D407" s="129"/>
      <c r="E407" s="51"/>
      <c r="F407" s="19"/>
    </row>
    <row r="408" spans="2:6" ht="12.75">
      <c r="B408" s="24"/>
      <c r="C408" s="25"/>
      <c r="D408" s="129"/>
      <c r="E408" s="51"/>
      <c r="F408" s="19"/>
    </row>
    <row r="409" spans="1:6" ht="12.75">
      <c r="A409" s="27"/>
      <c r="B409" s="24"/>
      <c r="C409" s="25"/>
      <c r="D409" s="129"/>
      <c r="E409" s="51"/>
      <c r="F409" s="19"/>
    </row>
    <row r="410" spans="2:6" ht="12.75">
      <c r="B410" s="24"/>
      <c r="C410" s="25"/>
      <c r="D410" s="129"/>
      <c r="E410" s="51"/>
      <c r="F410" s="19"/>
    </row>
    <row r="411" spans="2:6" ht="12.75">
      <c r="B411" s="24"/>
      <c r="C411" s="25"/>
      <c r="D411" s="129"/>
      <c r="E411" s="51"/>
      <c r="F411" s="19"/>
    </row>
    <row r="412" spans="2:6" ht="12.75">
      <c r="B412" s="24"/>
      <c r="C412" s="25"/>
      <c r="D412" s="129"/>
      <c r="E412" s="51"/>
      <c r="F412" s="19"/>
    </row>
    <row r="413" spans="2:6" ht="12.75">
      <c r="B413" s="24"/>
      <c r="C413" s="25"/>
      <c r="D413" s="129"/>
      <c r="E413" s="52"/>
      <c r="F413" s="53"/>
    </row>
    <row r="414" spans="2:6" ht="12.75">
      <c r="B414" s="24"/>
      <c r="C414" s="25"/>
      <c r="D414" s="129"/>
      <c r="E414" s="51"/>
      <c r="F414" s="19"/>
    </row>
    <row r="415" spans="2:6" ht="12.75">
      <c r="B415" s="24"/>
      <c r="C415" s="25"/>
      <c r="D415" s="129"/>
      <c r="E415" s="51"/>
      <c r="F415" s="19"/>
    </row>
    <row r="416" spans="1:6" ht="12.75">
      <c r="A416" s="27"/>
      <c r="B416" s="24"/>
      <c r="C416" s="25"/>
      <c r="D416" s="129"/>
      <c r="E416" s="51"/>
      <c r="F416" s="19"/>
    </row>
    <row r="417" spans="2:6" ht="12.75">
      <c r="B417" s="24"/>
      <c r="C417" s="25"/>
      <c r="D417" s="129"/>
      <c r="E417" s="52"/>
      <c r="F417" s="53"/>
    </row>
    <row r="418" spans="2:6" ht="12.75">
      <c r="B418" s="24"/>
      <c r="C418" s="25"/>
      <c r="D418" s="129"/>
      <c r="E418" s="51"/>
      <c r="F418" s="19"/>
    </row>
    <row r="419" spans="2:6" ht="12.75">
      <c r="B419" s="24"/>
      <c r="C419" s="25"/>
      <c r="D419" s="129"/>
      <c r="E419" s="51"/>
      <c r="F419" s="19"/>
    </row>
    <row r="420" spans="2:6" ht="12.75">
      <c r="B420" s="24"/>
      <c r="C420" s="25"/>
      <c r="D420" s="129"/>
      <c r="E420" s="51"/>
      <c r="F420" s="19"/>
    </row>
    <row r="421" spans="1:6" ht="12.75">
      <c r="A421" s="27"/>
      <c r="B421" s="24"/>
      <c r="C421" s="25"/>
      <c r="D421" s="129"/>
      <c r="E421" s="51"/>
      <c r="F421" s="19"/>
    </row>
    <row r="422" spans="2:6" ht="12.75">
      <c r="B422" s="24"/>
      <c r="C422" s="25"/>
      <c r="D422" s="129"/>
      <c r="E422" s="51"/>
      <c r="F422" s="19"/>
    </row>
    <row r="423" spans="2:6" ht="12.75">
      <c r="B423" s="24"/>
      <c r="C423" s="25"/>
      <c r="D423" s="129"/>
      <c r="E423" s="51"/>
      <c r="F423" s="19"/>
    </row>
    <row r="424" spans="2:6" ht="12.75">
      <c r="B424" s="24"/>
      <c r="C424" s="25"/>
      <c r="D424" s="129"/>
      <c r="E424" s="51"/>
      <c r="F424" s="19"/>
    </row>
    <row r="425" spans="2:6" ht="12.75">
      <c r="B425" s="24"/>
      <c r="C425" s="25"/>
      <c r="D425" s="129"/>
      <c r="E425" s="51"/>
      <c r="F425" s="19"/>
    </row>
    <row r="426" spans="2:6" ht="12.75">
      <c r="B426" s="24"/>
      <c r="C426" s="25"/>
      <c r="D426" s="129"/>
      <c r="E426" s="51"/>
      <c r="F426" s="19"/>
    </row>
    <row r="427" spans="2:6" ht="12.75">
      <c r="B427" s="24"/>
      <c r="C427" s="25"/>
      <c r="D427" s="129"/>
      <c r="E427" s="51"/>
      <c r="F427" s="19"/>
    </row>
    <row r="428" spans="2:6" ht="12.75">
      <c r="B428" s="24"/>
      <c r="C428" s="25"/>
      <c r="D428" s="129"/>
      <c r="E428" s="51"/>
      <c r="F428" s="19"/>
    </row>
    <row r="429" spans="2:6" ht="12.75">
      <c r="B429" s="24"/>
      <c r="C429" s="25"/>
      <c r="D429" s="129"/>
      <c r="E429" s="52"/>
      <c r="F429" s="53"/>
    </row>
    <row r="430" spans="2:6" ht="12.75">
      <c r="B430" s="24"/>
      <c r="C430" s="25"/>
      <c r="D430" s="129"/>
      <c r="E430" s="51"/>
      <c r="F430" s="19"/>
    </row>
    <row r="431" spans="2:6" ht="12.75">
      <c r="B431" s="24"/>
      <c r="C431" s="25"/>
      <c r="D431" s="129"/>
      <c r="E431" s="51"/>
      <c r="F431" s="19"/>
    </row>
    <row r="432" spans="2:6" ht="12.75">
      <c r="B432" s="24"/>
      <c r="C432" s="25"/>
      <c r="D432" s="129"/>
      <c r="E432" s="51"/>
      <c r="F432" s="19"/>
    </row>
    <row r="433" spans="2:6" ht="12.75">
      <c r="B433" s="24"/>
      <c r="C433" s="25"/>
      <c r="D433" s="129"/>
      <c r="E433" s="51"/>
      <c r="F433" s="19"/>
    </row>
    <row r="434" spans="2:6" ht="12.75">
      <c r="B434" s="24"/>
      <c r="C434" s="25"/>
      <c r="D434" s="129"/>
      <c r="E434" s="51"/>
      <c r="F434" s="19"/>
    </row>
    <row r="435" spans="2:6" ht="12.75">
      <c r="B435" s="24"/>
      <c r="C435" s="25"/>
      <c r="D435" s="129"/>
      <c r="E435" s="51"/>
      <c r="F435" s="19"/>
    </row>
    <row r="436" spans="2:6" ht="12.75">
      <c r="B436" s="24"/>
      <c r="C436" s="25"/>
      <c r="D436" s="129"/>
      <c r="E436" s="51"/>
      <c r="F436" s="19"/>
    </row>
    <row r="437" spans="2:6" ht="12.75">
      <c r="B437" s="24"/>
      <c r="C437" s="25"/>
      <c r="D437" s="129"/>
      <c r="E437" s="52"/>
      <c r="F437" s="53"/>
    </row>
    <row r="438" spans="2:6" ht="12.75">
      <c r="B438" s="24"/>
      <c r="C438" s="25"/>
      <c r="D438" s="129"/>
      <c r="E438" s="51"/>
      <c r="F438" s="19"/>
    </row>
    <row r="439" spans="2:6" ht="12.75">
      <c r="B439" s="24"/>
      <c r="C439" s="25"/>
      <c r="D439" s="129"/>
      <c r="E439" s="51"/>
      <c r="F439" s="19"/>
    </row>
    <row r="440" spans="2:6" ht="12.75">
      <c r="B440" s="24"/>
      <c r="C440" s="25"/>
      <c r="D440" s="129"/>
      <c r="E440" s="51"/>
      <c r="F440" s="19"/>
    </row>
    <row r="441" spans="2:6" ht="12.75">
      <c r="B441" s="24"/>
      <c r="C441" s="25"/>
      <c r="D441" s="129"/>
      <c r="E441" s="51"/>
      <c r="F441" s="19"/>
    </row>
    <row r="442" spans="2:6" ht="12.75">
      <c r="B442" s="24"/>
      <c r="C442" s="25"/>
      <c r="D442" s="129"/>
      <c r="E442" s="51"/>
      <c r="F442" s="19"/>
    </row>
    <row r="443" spans="1:6" ht="12.75">
      <c r="A443" s="27"/>
      <c r="B443" s="24"/>
      <c r="C443" s="25"/>
      <c r="D443" s="129"/>
      <c r="E443" s="51"/>
      <c r="F443" s="19"/>
    </row>
    <row r="444" spans="2:6" ht="12.75">
      <c r="B444" s="24"/>
      <c r="C444" s="25"/>
      <c r="D444" s="129"/>
      <c r="E444" s="51"/>
      <c r="F444" s="19"/>
    </row>
    <row r="445" spans="2:6" ht="12.75">
      <c r="B445" s="24"/>
      <c r="C445" s="25"/>
      <c r="D445" s="129"/>
      <c r="E445" s="51"/>
      <c r="F445" s="19"/>
    </row>
    <row r="446" spans="2:6" ht="12.75">
      <c r="B446" s="24"/>
      <c r="C446" s="25"/>
      <c r="D446" s="129"/>
      <c r="E446" s="52"/>
      <c r="F446" s="53"/>
    </row>
    <row r="447" spans="2:6" ht="12.75">
      <c r="B447" s="24"/>
      <c r="C447" s="25"/>
      <c r="D447" s="129"/>
      <c r="E447" s="51"/>
      <c r="F447" s="19"/>
    </row>
    <row r="448" spans="2:6" ht="12.75">
      <c r="B448" s="24"/>
      <c r="C448" s="25"/>
      <c r="D448" s="129"/>
      <c r="E448" s="51"/>
      <c r="F448" s="19"/>
    </row>
    <row r="449" spans="2:6" ht="12.75">
      <c r="B449" s="24"/>
      <c r="C449" s="25"/>
      <c r="D449" s="129"/>
      <c r="E449" s="51"/>
      <c r="F449" s="19"/>
    </row>
    <row r="450" spans="2:6" ht="12.75">
      <c r="B450" s="24"/>
      <c r="C450" s="25"/>
      <c r="D450" s="129"/>
      <c r="E450" s="51"/>
      <c r="F450" s="19"/>
    </row>
    <row r="451" spans="2:6" ht="12.75">
      <c r="B451" s="24"/>
      <c r="C451" s="25"/>
      <c r="D451" s="129"/>
      <c r="E451" s="51"/>
      <c r="F451" s="19"/>
    </row>
    <row r="452" spans="2:6" ht="12.75">
      <c r="B452" s="24"/>
      <c r="C452" s="25"/>
      <c r="D452" s="129"/>
      <c r="E452" s="52"/>
      <c r="F452" s="53"/>
    </row>
    <row r="453" spans="2:6" ht="12.75">
      <c r="B453" s="24"/>
      <c r="C453" s="25"/>
      <c r="D453" s="129"/>
      <c r="E453" s="51"/>
      <c r="F453" s="19"/>
    </row>
    <row r="454" spans="2:6" ht="12.75">
      <c r="B454" s="24"/>
      <c r="C454" s="25"/>
      <c r="D454" s="129"/>
      <c r="E454" s="51"/>
      <c r="F454" s="19"/>
    </row>
    <row r="455" spans="2:6" ht="12.75">
      <c r="B455" s="24"/>
      <c r="C455" s="25"/>
      <c r="D455" s="129"/>
      <c r="E455" s="51"/>
      <c r="F455" s="19"/>
    </row>
    <row r="456" spans="2:6" ht="12.75">
      <c r="B456" s="24"/>
      <c r="C456" s="25"/>
      <c r="D456" s="129"/>
      <c r="E456" s="51"/>
      <c r="F456" s="19"/>
    </row>
    <row r="457" spans="2:6" ht="12.75">
      <c r="B457" s="24"/>
      <c r="C457" s="25"/>
      <c r="D457" s="129"/>
      <c r="E457" s="51"/>
      <c r="F457" s="19"/>
    </row>
    <row r="458" spans="1:6" ht="12.75">
      <c r="A458" s="27"/>
      <c r="B458" s="24"/>
      <c r="C458" s="25"/>
      <c r="D458" s="129"/>
      <c r="E458" s="51"/>
      <c r="F458" s="19"/>
    </row>
    <row r="459" spans="2:6" ht="12.75">
      <c r="B459" s="24"/>
      <c r="C459" s="25"/>
      <c r="D459" s="129"/>
      <c r="E459" s="51"/>
      <c r="F459" s="19"/>
    </row>
    <row r="460" spans="2:6" ht="12.75">
      <c r="B460" s="24"/>
      <c r="C460" s="25"/>
      <c r="D460" s="129"/>
      <c r="E460" s="52"/>
      <c r="F460" s="53"/>
    </row>
    <row r="461" spans="2:6" ht="12.75">
      <c r="B461" s="24"/>
      <c r="C461" s="25"/>
      <c r="D461" s="129"/>
      <c r="E461" s="52"/>
      <c r="F461" s="53"/>
    </row>
    <row r="462" spans="2:6" ht="12.75">
      <c r="B462" s="24"/>
      <c r="C462" s="25"/>
      <c r="D462" s="129"/>
      <c r="E462" s="51"/>
      <c r="F462" s="19"/>
    </row>
    <row r="463" spans="2:6" ht="12.75">
      <c r="B463" s="24"/>
      <c r="C463" s="25"/>
      <c r="D463" s="129"/>
      <c r="E463" s="51"/>
      <c r="F463" s="19"/>
    </row>
    <row r="464" spans="1:6" ht="12.75">
      <c r="A464" s="27"/>
      <c r="B464" s="24"/>
      <c r="C464" s="25"/>
      <c r="D464" s="129"/>
      <c r="E464" s="51"/>
      <c r="F464" s="19"/>
    </row>
    <row r="465" spans="2:6" ht="12.75">
      <c r="B465" s="24"/>
      <c r="C465" s="25"/>
      <c r="D465" s="129"/>
      <c r="E465" s="52"/>
      <c r="F465" s="53"/>
    </row>
    <row r="466" spans="2:6" ht="12.75">
      <c r="B466" s="24"/>
      <c r="C466" s="25"/>
      <c r="D466" s="129"/>
      <c r="E466" s="52"/>
      <c r="F466" s="53"/>
    </row>
    <row r="467" spans="2:6" ht="12.75">
      <c r="B467" s="24"/>
      <c r="C467" s="25"/>
      <c r="D467" s="129"/>
      <c r="E467" s="52"/>
      <c r="F467" s="53"/>
    </row>
    <row r="468" spans="2:6" ht="12.75">
      <c r="B468" s="24"/>
      <c r="C468" s="25"/>
      <c r="D468" s="129"/>
      <c r="E468" s="52"/>
      <c r="F468" s="53"/>
    </row>
    <row r="469" spans="2:6" ht="12.75">
      <c r="B469" s="24"/>
      <c r="C469" s="25"/>
      <c r="D469" s="129"/>
      <c r="E469" s="52"/>
      <c r="F469" s="53"/>
    </row>
    <row r="470" spans="2:6" ht="12.75">
      <c r="B470" s="24"/>
      <c r="C470" s="25"/>
      <c r="D470" s="129"/>
      <c r="E470" s="51"/>
      <c r="F470" s="19"/>
    </row>
    <row r="471" spans="2:6" ht="12.75">
      <c r="B471" s="24"/>
      <c r="C471" s="25"/>
      <c r="D471" s="129"/>
      <c r="E471" s="51"/>
      <c r="F471" s="19"/>
    </row>
    <row r="472" spans="1:6" ht="12.75">
      <c r="A472" s="27"/>
      <c r="B472" s="24"/>
      <c r="C472" s="25"/>
      <c r="D472" s="129"/>
      <c r="E472" s="51"/>
      <c r="F472" s="19"/>
    </row>
    <row r="473" spans="2:6" ht="12.75">
      <c r="B473" s="24"/>
      <c r="C473" s="25"/>
      <c r="D473" s="129"/>
      <c r="E473" s="51"/>
      <c r="F473" s="19"/>
    </row>
    <row r="474" spans="2:6" ht="12.75">
      <c r="B474" s="24"/>
      <c r="C474" s="25"/>
      <c r="D474" s="129"/>
      <c r="E474" s="52"/>
      <c r="F474" s="53"/>
    </row>
    <row r="475" spans="2:6" ht="12.75">
      <c r="B475" s="24"/>
      <c r="C475" s="25"/>
      <c r="D475" s="129"/>
      <c r="E475" s="51"/>
      <c r="F475" s="19"/>
    </row>
    <row r="476" spans="2:6" ht="12.75">
      <c r="B476" s="24"/>
      <c r="C476" s="25"/>
      <c r="D476" s="129"/>
      <c r="E476" s="51"/>
      <c r="F476" s="19"/>
    </row>
    <row r="477" spans="1:6" ht="12.75">
      <c r="A477" s="27"/>
      <c r="B477" s="24"/>
      <c r="C477" s="25"/>
      <c r="D477" s="129"/>
      <c r="E477" s="51"/>
      <c r="F477" s="19"/>
    </row>
    <row r="478" spans="2:6" ht="12.75">
      <c r="B478" s="24"/>
      <c r="C478" s="25"/>
      <c r="D478" s="129"/>
      <c r="E478" s="52"/>
      <c r="F478" s="53"/>
    </row>
    <row r="479" spans="2:6" ht="12.75">
      <c r="B479" s="24"/>
      <c r="C479" s="25"/>
      <c r="D479" s="129"/>
      <c r="E479" s="51"/>
      <c r="F479" s="19"/>
    </row>
    <row r="480" spans="2:6" ht="12.75">
      <c r="B480" s="24"/>
      <c r="C480" s="25"/>
      <c r="D480" s="129"/>
      <c r="E480" s="51"/>
      <c r="F480" s="19"/>
    </row>
    <row r="481" spans="1:6" ht="12.75">
      <c r="A481" s="27"/>
      <c r="B481" s="24"/>
      <c r="C481" s="25"/>
      <c r="D481" s="129"/>
      <c r="E481" s="52"/>
      <c r="F481" s="53"/>
    </row>
    <row r="482" spans="2:6" ht="12.75">
      <c r="B482" s="24"/>
      <c r="C482" s="25"/>
      <c r="D482" s="129"/>
      <c r="E482" s="51"/>
      <c r="F482" s="19"/>
    </row>
    <row r="483" spans="1:6" ht="12.75">
      <c r="A483" s="27"/>
      <c r="B483" s="24"/>
      <c r="C483" s="25"/>
      <c r="D483" s="129"/>
      <c r="E483" s="51"/>
      <c r="F483" s="19"/>
    </row>
    <row r="484" spans="2:6" ht="12.75">
      <c r="B484" s="24"/>
      <c r="C484" s="25"/>
      <c r="D484" s="129"/>
      <c r="E484" s="52"/>
      <c r="F484" s="53"/>
    </row>
    <row r="485" spans="2:6" ht="12.75">
      <c r="B485" s="24"/>
      <c r="C485" s="25"/>
      <c r="D485" s="129"/>
      <c r="E485" s="52"/>
      <c r="F485" s="53"/>
    </row>
    <row r="486" spans="2:6" ht="12.75">
      <c r="B486" s="24"/>
      <c r="C486" s="25"/>
      <c r="D486" s="129"/>
      <c r="E486" s="52"/>
      <c r="F486" s="53"/>
    </row>
    <row r="487" spans="2:6" ht="12.75">
      <c r="B487" s="24"/>
      <c r="C487" s="25"/>
      <c r="D487" s="129"/>
      <c r="E487" s="52"/>
      <c r="F487" s="53"/>
    </row>
    <row r="488" spans="2:6" ht="12.75">
      <c r="B488" s="24"/>
      <c r="C488" s="25"/>
      <c r="D488" s="129"/>
      <c r="E488" s="52"/>
      <c r="F488" s="53"/>
    </row>
    <row r="489" spans="2:6" ht="12.75">
      <c r="B489" s="24"/>
      <c r="C489" s="25"/>
      <c r="D489" s="129"/>
      <c r="E489" s="52"/>
      <c r="F489" s="53"/>
    </row>
    <row r="490" spans="2:6" ht="12.75">
      <c r="B490" s="24"/>
      <c r="C490" s="25"/>
      <c r="D490" s="129"/>
      <c r="E490" s="52"/>
      <c r="F490" s="53"/>
    </row>
    <row r="491" spans="2:6" ht="12.75">
      <c r="B491" s="24"/>
      <c r="C491" s="25"/>
      <c r="D491" s="129"/>
      <c r="E491" s="52"/>
      <c r="F491" s="53"/>
    </row>
    <row r="492" spans="2:6" ht="12.75">
      <c r="B492" s="24"/>
      <c r="C492" s="25"/>
      <c r="D492" s="129"/>
      <c r="E492" s="51"/>
      <c r="F492" s="19"/>
    </row>
    <row r="493" spans="1:6" ht="12.75">
      <c r="A493" s="27"/>
      <c r="B493" s="24"/>
      <c r="C493" s="25"/>
      <c r="D493" s="129"/>
      <c r="E493" s="51"/>
      <c r="F493" s="19"/>
    </row>
    <row r="494" spans="2:6" ht="12.75">
      <c r="B494" s="24"/>
      <c r="C494" s="25"/>
      <c r="D494" s="129"/>
      <c r="E494" s="52"/>
      <c r="F494" s="53"/>
    </row>
    <row r="495" spans="2:6" ht="12.75">
      <c r="B495" s="24"/>
      <c r="C495" s="25"/>
      <c r="D495" s="129"/>
      <c r="E495" s="51"/>
      <c r="F495" s="19"/>
    </row>
    <row r="496" spans="1:6" ht="12.75">
      <c r="A496" s="27"/>
      <c r="B496" s="24"/>
      <c r="C496" s="25"/>
      <c r="D496" s="129"/>
      <c r="E496" s="51"/>
      <c r="F496" s="19"/>
    </row>
    <row r="497" spans="2:6" ht="12.75">
      <c r="B497" s="24"/>
      <c r="C497" s="25"/>
      <c r="D497" s="129"/>
      <c r="E497" s="51"/>
      <c r="F497" s="19"/>
    </row>
    <row r="498" spans="2:6" ht="12.75">
      <c r="B498" s="24"/>
      <c r="C498" s="25"/>
      <c r="D498" s="129"/>
      <c r="E498" s="52"/>
      <c r="F498" s="53"/>
    </row>
    <row r="499" spans="2:6" ht="12.75">
      <c r="B499" s="24"/>
      <c r="C499" s="25"/>
      <c r="D499" s="129"/>
      <c r="E499" s="52"/>
      <c r="F499" s="53"/>
    </row>
    <row r="500" spans="2:6" ht="12.75">
      <c r="B500" s="24"/>
      <c r="C500" s="25"/>
      <c r="D500" s="129"/>
      <c r="E500" s="52"/>
      <c r="F500" s="53"/>
    </row>
    <row r="501" spans="2:6" ht="12.75">
      <c r="B501" s="24"/>
      <c r="C501" s="25"/>
      <c r="D501" s="129"/>
      <c r="E501" s="52"/>
      <c r="F501" s="53"/>
    </row>
    <row r="502" spans="2:6" ht="12.75">
      <c r="B502" s="24"/>
      <c r="C502" s="25"/>
      <c r="D502" s="129"/>
      <c r="E502" s="52"/>
      <c r="F502" s="53"/>
    </row>
    <row r="503" spans="2:6" ht="12.75">
      <c r="B503" s="24"/>
      <c r="C503" s="25"/>
      <c r="D503" s="129"/>
      <c r="E503" s="52"/>
      <c r="F503" s="53"/>
    </row>
    <row r="504" spans="2:6" ht="12.75">
      <c r="B504" s="24"/>
      <c r="C504" s="25"/>
      <c r="D504" s="129"/>
      <c r="E504" s="51"/>
      <c r="F504" s="19"/>
    </row>
    <row r="505" spans="1:6" ht="12.75">
      <c r="A505" s="27"/>
      <c r="B505" s="24"/>
      <c r="C505" s="25"/>
      <c r="D505" s="129"/>
      <c r="E505" s="51"/>
      <c r="F505" s="19"/>
    </row>
    <row r="506" spans="2:6" ht="12.75">
      <c r="B506" s="24"/>
      <c r="C506" s="25"/>
      <c r="D506" s="129"/>
      <c r="E506" s="52"/>
      <c r="F506" s="53"/>
    </row>
    <row r="507" spans="2:6" ht="12.75">
      <c r="B507" s="24"/>
      <c r="C507" s="25"/>
      <c r="D507" s="129"/>
      <c r="E507" s="52"/>
      <c r="F507" s="53"/>
    </row>
    <row r="508" spans="2:6" ht="12.75">
      <c r="B508" s="24"/>
      <c r="C508" s="25"/>
      <c r="D508" s="129"/>
      <c r="E508" s="52"/>
      <c r="F508" s="53"/>
    </row>
    <row r="509" spans="2:6" ht="12.75">
      <c r="B509" s="24"/>
      <c r="C509" s="25"/>
      <c r="D509" s="129"/>
      <c r="E509" s="52"/>
      <c r="F509" s="53"/>
    </row>
    <row r="510" spans="2:6" ht="12.75">
      <c r="B510" s="24"/>
      <c r="C510" s="25"/>
      <c r="D510" s="129"/>
      <c r="E510" s="51"/>
      <c r="F510" s="19"/>
    </row>
    <row r="511" spans="1:6" ht="12.75">
      <c r="A511" s="27"/>
      <c r="B511" s="24"/>
      <c r="C511" s="25"/>
      <c r="D511" s="129"/>
      <c r="E511" s="52"/>
      <c r="F511" s="53"/>
    </row>
    <row r="512" spans="2:6" ht="12.75">
      <c r="B512" s="24"/>
      <c r="C512" s="25"/>
      <c r="D512" s="129"/>
      <c r="E512" s="51"/>
      <c r="F512" s="19"/>
    </row>
    <row r="513" spans="1:6" ht="12.75">
      <c r="A513" s="27"/>
      <c r="B513" s="24"/>
      <c r="C513" s="25"/>
      <c r="D513" s="129"/>
      <c r="E513" s="51"/>
      <c r="F513" s="19"/>
    </row>
    <row r="514" spans="2:6" ht="12.75">
      <c r="B514" s="24"/>
      <c r="C514" s="25"/>
      <c r="D514" s="129"/>
      <c r="E514" s="51"/>
      <c r="F514" s="19"/>
    </row>
    <row r="515" spans="2:6" ht="12.75">
      <c r="B515" s="24"/>
      <c r="C515" s="25"/>
      <c r="D515" s="129"/>
      <c r="E515" s="51"/>
      <c r="F515" s="19"/>
    </row>
    <row r="516" spans="2:6" ht="12.75">
      <c r="B516" s="24"/>
      <c r="C516" s="25"/>
      <c r="D516" s="129"/>
      <c r="E516" s="51"/>
      <c r="F516" s="19"/>
    </row>
    <row r="517" spans="2:6" ht="12.75">
      <c r="B517" s="24"/>
      <c r="C517" s="25"/>
      <c r="D517" s="129"/>
      <c r="E517" s="51"/>
      <c r="F517" s="19"/>
    </row>
    <row r="518" spans="2:6" ht="12.75">
      <c r="B518" s="24"/>
      <c r="C518" s="25"/>
      <c r="D518" s="129"/>
      <c r="E518" s="51"/>
      <c r="F518" s="19"/>
    </row>
    <row r="519" spans="2:6" ht="12.75">
      <c r="B519" s="24"/>
      <c r="C519" s="25"/>
      <c r="D519" s="129"/>
      <c r="E519" s="52"/>
      <c r="F519" s="53"/>
    </row>
    <row r="520" spans="2:6" ht="12.75">
      <c r="B520" s="24"/>
      <c r="C520" s="25"/>
      <c r="D520" s="129"/>
      <c r="E520" s="52"/>
      <c r="F520" s="53"/>
    </row>
    <row r="521" spans="2:6" ht="12.75">
      <c r="B521" s="24"/>
      <c r="C521" s="25"/>
      <c r="D521" s="129"/>
      <c r="E521" s="52"/>
      <c r="F521" s="53"/>
    </row>
    <row r="522" spans="2:6" ht="12.75">
      <c r="B522" s="24"/>
      <c r="C522" s="25"/>
      <c r="D522" s="129"/>
      <c r="E522" s="51"/>
      <c r="F522" s="19"/>
    </row>
    <row r="523" spans="2:6" ht="12.75">
      <c r="B523" s="24"/>
      <c r="C523" s="25"/>
      <c r="D523" s="129"/>
      <c r="E523" s="52"/>
      <c r="F523" s="53"/>
    </row>
    <row r="524" spans="2:6" ht="12.75">
      <c r="B524" s="24"/>
      <c r="C524" s="25"/>
      <c r="D524" s="129"/>
      <c r="E524" s="52"/>
      <c r="F524" s="53"/>
    </row>
    <row r="525" spans="2:6" ht="12.75">
      <c r="B525" s="24"/>
      <c r="C525" s="25"/>
      <c r="D525" s="129"/>
      <c r="E525" s="51"/>
      <c r="F525" s="19"/>
    </row>
    <row r="526" spans="2:6" ht="12.75">
      <c r="B526" s="24"/>
      <c r="C526" s="25"/>
      <c r="D526" s="129"/>
      <c r="E526" s="52"/>
      <c r="F526" s="53"/>
    </row>
    <row r="527" spans="2:6" ht="12.75">
      <c r="B527" s="24"/>
      <c r="C527" s="25"/>
      <c r="D527" s="129"/>
      <c r="E527" s="52"/>
      <c r="F527" s="53"/>
    </row>
    <row r="528" spans="2:6" ht="12.75">
      <c r="B528" s="24"/>
      <c r="C528" s="25"/>
      <c r="D528" s="129"/>
      <c r="E528" s="52"/>
      <c r="F528" s="53"/>
    </row>
    <row r="529" spans="2:6" ht="12.75">
      <c r="B529" s="24"/>
      <c r="C529" s="25"/>
      <c r="D529" s="129"/>
      <c r="E529" s="51"/>
      <c r="F529" s="19"/>
    </row>
    <row r="530" spans="2:6" ht="12.75">
      <c r="B530" s="24"/>
      <c r="C530" s="25"/>
      <c r="D530" s="129"/>
      <c r="E530" s="52"/>
      <c r="F530" s="53"/>
    </row>
    <row r="531" spans="2:6" ht="12.75">
      <c r="B531" s="24"/>
      <c r="C531" s="25"/>
      <c r="D531" s="129"/>
      <c r="E531" s="52"/>
      <c r="F531" s="53"/>
    </row>
    <row r="532" spans="2:6" ht="12.75">
      <c r="B532" s="24"/>
      <c r="C532" s="25"/>
      <c r="D532" s="129"/>
      <c r="E532" s="51"/>
      <c r="F532" s="19"/>
    </row>
    <row r="533" spans="2:6" ht="12.75">
      <c r="B533" s="24"/>
      <c r="C533" s="25"/>
      <c r="D533" s="129"/>
      <c r="E533" s="51"/>
      <c r="F533" s="19"/>
    </row>
    <row r="534" spans="2:6" ht="12.75">
      <c r="B534" s="24"/>
      <c r="C534" s="25"/>
      <c r="D534" s="129"/>
      <c r="E534" s="51"/>
      <c r="F534" s="19"/>
    </row>
    <row r="535" spans="2:6" ht="12.75">
      <c r="B535" s="24"/>
      <c r="C535" s="25"/>
      <c r="D535" s="129"/>
      <c r="E535" s="51"/>
      <c r="F535" s="19"/>
    </row>
    <row r="536" spans="2:6" ht="12.75">
      <c r="B536" s="24"/>
      <c r="C536" s="25"/>
      <c r="D536" s="129"/>
      <c r="E536" s="51"/>
      <c r="F536" s="19"/>
    </row>
    <row r="537" spans="1:6" ht="12.75">
      <c r="A537" s="27"/>
      <c r="B537" s="24"/>
      <c r="C537" s="25"/>
      <c r="D537" s="129"/>
      <c r="E537" s="51"/>
      <c r="F537" s="19"/>
    </row>
    <row r="538" spans="2:6" ht="12.75">
      <c r="B538" s="24"/>
      <c r="C538" s="25"/>
      <c r="D538" s="129"/>
      <c r="E538" s="51"/>
      <c r="F538" s="19"/>
    </row>
    <row r="539" spans="2:6" ht="12.75">
      <c r="B539" s="24"/>
      <c r="C539" s="25"/>
      <c r="D539" s="129"/>
      <c r="E539" s="51"/>
      <c r="F539" s="19"/>
    </row>
    <row r="540" spans="2:6" ht="12.75">
      <c r="B540" s="24"/>
      <c r="C540" s="25"/>
      <c r="D540" s="129"/>
      <c r="E540" s="51"/>
      <c r="F540" s="19"/>
    </row>
    <row r="541" spans="2:6" ht="12.75">
      <c r="B541" s="24"/>
      <c r="C541" s="25"/>
      <c r="D541" s="129"/>
      <c r="E541" s="51"/>
      <c r="F541" s="19"/>
    </row>
    <row r="542" spans="2:6" ht="12.75">
      <c r="B542" s="24"/>
      <c r="C542" s="25"/>
      <c r="D542" s="129"/>
      <c r="E542" s="52"/>
      <c r="F542" s="53"/>
    </row>
    <row r="543" spans="2:6" ht="12.75">
      <c r="B543" s="24"/>
      <c r="C543" s="25"/>
      <c r="D543" s="129"/>
      <c r="E543" s="51"/>
      <c r="F543" s="19"/>
    </row>
    <row r="544" spans="2:6" ht="12.75">
      <c r="B544" s="24"/>
      <c r="C544" s="25"/>
      <c r="D544" s="129"/>
      <c r="E544" s="51"/>
      <c r="F544" s="19"/>
    </row>
    <row r="545" spans="2:6" ht="12.75">
      <c r="B545" s="24"/>
      <c r="C545" s="25"/>
      <c r="D545" s="129"/>
      <c r="E545" s="52"/>
      <c r="F545" s="53"/>
    </row>
    <row r="546" spans="2:6" ht="12.75">
      <c r="B546" s="24"/>
      <c r="C546" s="25"/>
      <c r="D546" s="129"/>
      <c r="E546" s="51"/>
      <c r="F546" s="19"/>
    </row>
    <row r="547" spans="2:6" ht="12.75">
      <c r="B547" s="24"/>
      <c r="C547" s="25"/>
      <c r="D547" s="129"/>
      <c r="E547" s="51"/>
      <c r="F547" s="19"/>
    </row>
    <row r="548" spans="2:6" ht="12.75">
      <c r="B548" s="24"/>
      <c r="C548" s="25"/>
      <c r="D548" s="129"/>
      <c r="E548" s="52"/>
      <c r="F548" s="53"/>
    </row>
    <row r="549" spans="2:6" ht="12.75">
      <c r="B549" s="24"/>
      <c r="C549" s="25"/>
      <c r="D549" s="129"/>
      <c r="E549" s="52"/>
      <c r="F549" s="53"/>
    </row>
    <row r="550" spans="2:6" ht="12.75">
      <c r="B550" s="24"/>
      <c r="C550" s="25"/>
      <c r="D550" s="129"/>
      <c r="E550" s="51"/>
      <c r="F550" s="19"/>
    </row>
    <row r="551" spans="1:6" ht="12.75">
      <c r="A551" s="27"/>
      <c r="B551" s="24"/>
      <c r="C551" s="25"/>
      <c r="D551" s="129"/>
      <c r="E551" s="51"/>
      <c r="F551" s="19"/>
    </row>
    <row r="552" spans="2:6" ht="12.75">
      <c r="B552" s="24"/>
      <c r="C552" s="25"/>
      <c r="D552" s="129"/>
      <c r="E552" s="51"/>
      <c r="F552" s="19"/>
    </row>
    <row r="553" spans="2:6" ht="12.75">
      <c r="B553" s="24"/>
      <c r="C553" s="25"/>
      <c r="D553" s="129"/>
      <c r="E553" s="51"/>
      <c r="F553" s="19"/>
    </row>
    <row r="554" spans="2:6" ht="12.75">
      <c r="B554" s="24"/>
      <c r="C554" s="25"/>
      <c r="D554" s="129"/>
      <c r="E554" s="52"/>
      <c r="F554" s="53"/>
    </row>
    <row r="555" spans="2:6" ht="12.75">
      <c r="B555" s="24"/>
      <c r="C555" s="25"/>
      <c r="D555" s="129"/>
      <c r="E555" s="52"/>
      <c r="F555" s="53"/>
    </row>
    <row r="556" spans="2:6" ht="12.75">
      <c r="B556" s="24"/>
      <c r="C556" s="25"/>
      <c r="D556" s="129"/>
      <c r="E556" s="52"/>
      <c r="F556" s="53"/>
    </row>
    <row r="557" spans="2:6" ht="12.75">
      <c r="B557" s="24"/>
      <c r="C557" s="25"/>
      <c r="D557" s="129"/>
      <c r="E557" s="51"/>
      <c r="F557" s="19"/>
    </row>
    <row r="558" spans="2:6" ht="12.75">
      <c r="B558" s="24"/>
      <c r="C558" s="25"/>
      <c r="D558" s="129"/>
      <c r="E558" s="51"/>
      <c r="F558" s="19"/>
    </row>
    <row r="559" spans="2:6" ht="12.75">
      <c r="B559" s="24"/>
      <c r="C559" s="25"/>
      <c r="D559" s="129"/>
      <c r="E559" s="52"/>
      <c r="F559" s="53"/>
    </row>
    <row r="560" spans="2:6" ht="12.75">
      <c r="B560" s="24"/>
      <c r="C560" s="25"/>
      <c r="D560" s="129"/>
      <c r="E560" s="51"/>
      <c r="F560" s="19"/>
    </row>
    <row r="561" spans="2:6" ht="12.75">
      <c r="B561" s="24"/>
      <c r="C561" s="25"/>
      <c r="D561" s="129"/>
      <c r="E561" s="52"/>
      <c r="F561" s="53"/>
    </row>
    <row r="562" spans="2:6" ht="12.75">
      <c r="B562" s="24"/>
      <c r="C562" s="25"/>
      <c r="D562" s="129"/>
      <c r="E562" s="52"/>
      <c r="F562" s="53"/>
    </row>
    <row r="563" spans="2:6" ht="12.75">
      <c r="B563" s="24"/>
      <c r="C563" s="25"/>
      <c r="D563" s="129"/>
      <c r="E563" s="52"/>
      <c r="F563" s="53"/>
    </row>
    <row r="564" spans="2:6" ht="12.75">
      <c r="B564" s="24"/>
      <c r="C564" s="25"/>
      <c r="D564" s="129"/>
      <c r="E564" s="52"/>
      <c r="F564" s="53"/>
    </row>
    <row r="565" spans="2:6" ht="12.75">
      <c r="B565" s="24"/>
      <c r="C565" s="25"/>
      <c r="D565" s="129"/>
      <c r="E565" s="52"/>
      <c r="F565" s="53"/>
    </row>
    <row r="566" spans="2:6" ht="12.75">
      <c r="B566" s="24"/>
      <c r="C566" s="25"/>
      <c r="D566" s="129"/>
      <c r="E566" s="51"/>
      <c r="F566" s="19"/>
    </row>
    <row r="567" spans="2:6" ht="12.75">
      <c r="B567" s="24"/>
      <c r="C567" s="25"/>
      <c r="D567" s="129"/>
      <c r="E567" s="51"/>
      <c r="F567" s="19"/>
    </row>
    <row r="568" spans="2:6" ht="12.75">
      <c r="B568" s="24"/>
      <c r="C568" s="25"/>
      <c r="D568" s="129"/>
      <c r="E568" s="51"/>
      <c r="F568" s="19"/>
    </row>
    <row r="569" spans="2:6" ht="12.75">
      <c r="B569" s="24"/>
      <c r="C569" s="25"/>
      <c r="D569" s="129"/>
      <c r="E569" s="51"/>
      <c r="F569" s="19"/>
    </row>
    <row r="570" spans="2:6" ht="12.75">
      <c r="B570" s="24"/>
      <c r="C570" s="25"/>
      <c r="D570" s="129"/>
      <c r="E570" s="51"/>
      <c r="F570" s="19"/>
    </row>
    <row r="571" spans="1:6" ht="12.75">
      <c r="A571" s="27"/>
      <c r="B571" s="24"/>
      <c r="C571" s="25"/>
      <c r="D571" s="129"/>
      <c r="E571" s="51"/>
      <c r="F571" s="19"/>
    </row>
    <row r="572" spans="2:6" ht="12.75">
      <c r="B572" s="24"/>
      <c r="C572" s="25"/>
      <c r="D572" s="129"/>
      <c r="E572" s="51"/>
      <c r="F572" s="19"/>
    </row>
    <row r="573" spans="2:6" ht="12.75">
      <c r="B573" s="24"/>
      <c r="C573" s="25"/>
      <c r="D573" s="129"/>
      <c r="E573" s="51"/>
      <c r="F573" s="19"/>
    </row>
    <row r="574" spans="2:6" ht="12.75">
      <c r="B574" s="24"/>
      <c r="C574" s="25"/>
      <c r="D574" s="129"/>
      <c r="E574" s="51"/>
      <c r="F574" s="19"/>
    </row>
    <row r="575" spans="2:6" ht="12.75">
      <c r="B575" s="24"/>
      <c r="C575" s="25"/>
      <c r="D575" s="129"/>
      <c r="E575" s="51"/>
      <c r="F575" s="19"/>
    </row>
    <row r="576" spans="2:6" ht="12.75">
      <c r="B576" s="24"/>
      <c r="C576" s="25"/>
      <c r="D576" s="129"/>
      <c r="E576" s="51"/>
      <c r="F576" s="19"/>
    </row>
    <row r="577" spans="2:6" ht="12.75">
      <c r="B577" s="24"/>
      <c r="C577" s="25"/>
      <c r="D577" s="129"/>
      <c r="E577" s="52"/>
      <c r="F577" s="53"/>
    </row>
    <row r="578" spans="2:6" ht="12.75">
      <c r="B578" s="24"/>
      <c r="C578" s="25"/>
      <c r="D578" s="129"/>
      <c r="E578" s="52"/>
      <c r="F578" s="53"/>
    </row>
    <row r="579" spans="2:6" ht="12.75">
      <c r="B579" s="24"/>
      <c r="C579" s="25"/>
      <c r="D579" s="129"/>
      <c r="E579" s="51"/>
      <c r="F579" s="19"/>
    </row>
    <row r="580" spans="2:6" ht="12.75">
      <c r="B580" s="24"/>
      <c r="C580" s="25"/>
      <c r="D580" s="129"/>
      <c r="E580" s="52"/>
      <c r="F580" s="53"/>
    </row>
    <row r="581" spans="2:6" ht="12.75">
      <c r="B581" s="24"/>
      <c r="C581" s="25"/>
      <c r="D581" s="129"/>
      <c r="E581" s="52"/>
      <c r="F581" s="53"/>
    </row>
    <row r="582" spans="2:6" ht="12.75">
      <c r="B582" s="24"/>
      <c r="C582" s="25"/>
      <c r="D582" s="129"/>
      <c r="E582" s="51"/>
      <c r="F582" s="19"/>
    </row>
    <row r="583" spans="2:6" ht="12.75">
      <c r="B583" s="24"/>
      <c r="C583" s="25"/>
      <c r="D583" s="129"/>
      <c r="E583" s="51"/>
      <c r="F583" s="19"/>
    </row>
    <row r="584" spans="2:6" ht="12.75">
      <c r="B584" s="24"/>
      <c r="C584" s="25"/>
      <c r="D584" s="129"/>
      <c r="E584" s="51"/>
      <c r="F584" s="19"/>
    </row>
    <row r="585" spans="2:6" ht="12.75">
      <c r="B585" s="24"/>
      <c r="C585" s="25"/>
      <c r="D585" s="129"/>
      <c r="E585" s="51"/>
      <c r="F585" s="19"/>
    </row>
    <row r="586" spans="2:6" ht="12.75">
      <c r="B586" s="24"/>
      <c r="C586" s="25"/>
      <c r="D586" s="129"/>
      <c r="E586" s="51"/>
      <c r="F586" s="19"/>
    </row>
    <row r="587" spans="1:6" ht="12.75">
      <c r="A587" s="27"/>
      <c r="B587" s="24"/>
      <c r="C587" s="25"/>
      <c r="D587" s="129"/>
      <c r="E587" s="51"/>
      <c r="F587" s="19"/>
    </row>
    <row r="588" spans="2:6" ht="12.75">
      <c r="B588" s="24"/>
      <c r="C588" s="25"/>
      <c r="D588" s="129"/>
      <c r="E588" s="51"/>
      <c r="F588" s="19"/>
    </row>
    <row r="589" spans="2:6" ht="12.75">
      <c r="B589" s="24"/>
      <c r="C589" s="25"/>
      <c r="D589" s="129"/>
      <c r="E589" s="51"/>
      <c r="F589" s="19"/>
    </row>
    <row r="590" spans="2:6" ht="12.75">
      <c r="B590" s="24"/>
      <c r="C590" s="25"/>
      <c r="D590" s="129"/>
      <c r="E590" s="51"/>
      <c r="F590" s="19"/>
    </row>
    <row r="591" spans="2:6" ht="12.75">
      <c r="B591" s="24"/>
      <c r="C591" s="25"/>
      <c r="D591" s="129"/>
      <c r="E591" s="51"/>
      <c r="F591" s="19"/>
    </row>
    <row r="592" spans="2:6" ht="12.75">
      <c r="B592" s="24"/>
      <c r="C592" s="25"/>
      <c r="D592" s="129"/>
      <c r="E592" s="51"/>
      <c r="F592" s="19"/>
    </row>
    <row r="593" spans="2:6" ht="12.75">
      <c r="B593" s="24"/>
      <c r="C593" s="25"/>
      <c r="D593" s="129"/>
      <c r="E593" s="52"/>
      <c r="F593" s="53"/>
    </row>
    <row r="594" spans="2:6" ht="12.75">
      <c r="B594" s="24"/>
      <c r="C594" s="25"/>
      <c r="D594" s="129"/>
      <c r="E594" s="51"/>
      <c r="F594" s="19"/>
    </row>
    <row r="595" spans="2:6" ht="12.75">
      <c r="B595" s="24"/>
      <c r="C595" s="25"/>
      <c r="D595" s="129"/>
      <c r="E595" s="52"/>
      <c r="F595" s="53"/>
    </row>
    <row r="596" spans="2:6" ht="12.75">
      <c r="B596" s="24"/>
      <c r="C596" s="25"/>
      <c r="D596" s="129"/>
      <c r="E596" s="51"/>
      <c r="F596" s="19"/>
    </row>
    <row r="597" spans="2:6" ht="12.75">
      <c r="B597" s="24"/>
      <c r="C597" s="25"/>
      <c r="D597" s="129"/>
      <c r="E597" s="52"/>
      <c r="F597" s="53"/>
    </row>
    <row r="598" spans="2:6" ht="12.75">
      <c r="B598" s="24"/>
      <c r="C598" s="25"/>
      <c r="D598" s="129"/>
      <c r="E598" s="51"/>
      <c r="F598" s="19"/>
    </row>
    <row r="599" spans="2:6" ht="12.75">
      <c r="B599" s="24"/>
      <c r="C599" s="25"/>
      <c r="D599" s="129"/>
      <c r="E599" s="52"/>
      <c r="F599" s="53"/>
    </row>
    <row r="600" spans="2:6" ht="12.75">
      <c r="B600" s="24"/>
      <c r="C600" s="25"/>
      <c r="D600" s="129"/>
      <c r="E600" s="51"/>
      <c r="F600" s="19"/>
    </row>
    <row r="601" spans="2:6" ht="12.75">
      <c r="B601" s="24"/>
      <c r="C601" s="25"/>
      <c r="D601" s="129"/>
      <c r="E601" s="52"/>
      <c r="F601" s="53"/>
    </row>
    <row r="602" spans="2:6" ht="12.75">
      <c r="B602" s="24"/>
      <c r="C602" s="25"/>
      <c r="D602" s="129"/>
      <c r="E602" s="51"/>
      <c r="F602" s="19"/>
    </row>
    <row r="603" spans="2:6" ht="12.75">
      <c r="B603" s="24"/>
      <c r="C603" s="25"/>
      <c r="D603" s="129"/>
      <c r="E603" s="51"/>
      <c r="F603" s="19"/>
    </row>
    <row r="604" spans="2:6" ht="12.75">
      <c r="B604" s="24"/>
      <c r="C604" s="25"/>
      <c r="D604" s="129"/>
      <c r="E604" s="51"/>
      <c r="F604" s="19"/>
    </row>
    <row r="605" spans="2:6" ht="12.75">
      <c r="B605" s="24"/>
      <c r="C605" s="25"/>
      <c r="D605" s="129"/>
      <c r="E605" s="51"/>
      <c r="F605" s="19"/>
    </row>
    <row r="606" spans="2:6" ht="12.75">
      <c r="B606" s="24"/>
      <c r="C606" s="25"/>
      <c r="D606" s="129"/>
      <c r="E606" s="51"/>
      <c r="F606" s="19"/>
    </row>
    <row r="607" spans="2:6" ht="12.75">
      <c r="B607" s="24"/>
      <c r="C607" s="25"/>
      <c r="D607" s="129"/>
      <c r="E607" s="51"/>
      <c r="F607" s="19"/>
    </row>
    <row r="608" spans="2:6" ht="12.75">
      <c r="B608" s="24"/>
      <c r="C608" s="25"/>
      <c r="D608" s="129"/>
      <c r="E608" s="52"/>
      <c r="F608" s="53"/>
    </row>
    <row r="609" spans="2:6" ht="12.75">
      <c r="B609" s="24"/>
      <c r="C609" s="25"/>
      <c r="D609" s="129"/>
      <c r="E609" s="51"/>
      <c r="F609" s="19"/>
    </row>
    <row r="610" spans="2:6" ht="12.75">
      <c r="B610" s="24"/>
      <c r="C610" s="25"/>
      <c r="D610" s="129"/>
      <c r="E610" s="52"/>
      <c r="F610" s="53"/>
    </row>
    <row r="611" spans="2:6" ht="12.75">
      <c r="B611" s="24"/>
      <c r="C611" s="25"/>
      <c r="D611" s="129"/>
      <c r="E611" s="51"/>
      <c r="F611" s="19"/>
    </row>
    <row r="612" spans="2:6" ht="12.75">
      <c r="B612" s="24"/>
      <c r="C612" s="25"/>
      <c r="D612" s="129"/>
      <c r="E612" s="52"/>
      <c r="F612" s="53"/>
    </row>
    <row r="613" spans="2:6" ht="12.75">
      <c r="B613" s="24"/>
      <c r="C613" s="25"/>
      <c r="D613" s="129"/>
      <c r="E613" s="51"/>
      <c r="F613" s="19"/>
    </row>
    <row r="614" spans="2:6" ht="12.75">
      <c r="B614" s="24"/>
      <c r="C614" s="25"/>
      <c r="D614" s="129"/>
      <c r="E614" s="52"/>
      <c r="F614" s="53"/>
    </row>
    <row r="615" spans="2:6" ht="12.75">
      <c r="B615" s="24"/>
      <c r="C615" s="25"/>
      <c r="D615" s="129"/>
      <c r="E615" s="51"/>
      <c r="F615" s="19"/>
    </row>
    <row r="616" spans="2:6" ht="12.75">
      <c r="B616" s="24"/>
      <c r="C616" s="25"/>
      <c r="D616" s="129"/>
      <c r="E616" s="52"/>
      <c r="F616" s="53"/>
    </row>
    <row r="617" spans="2:6" ht="12.75">
      <c r="B617" s="24"/>
      <c r="C617" s="25"/>
      <c r="D617" s="129"/>
      <c r="E617" s="51"/>
      <c r="F617" s="19"/>
    </row>
    <row r="618" spans="2:6" ht="12.75">
      <c r="B618" s="24"/>
      <c r="C618" s="25"/>
      <c r="D618" s="129"/>
      <c r="E618" s="51"/>
      <c r="F618" s="19"/>
    </row>
    <row r="619" spans="2:6" ht="12.75">
      <c r="B619" s="24"/>
      <c r="C619" s="25"/>
      <c r="D619" s="129"/>
      <c r="E619" s="51"/>
      <c r="F619" s="19"/>
    </row>
    <row r="620" spans="2:6" ht="12.75">
      <c r="B620" s="24"/>
      <c r="C620" s="25"/>
      <c r="D620" s="129"/>
      <c r="E620" s="51"/>
      <c r="F620" s="19"/>
    </row>
    <row r="621" spans="2:6" ht="12.75">
      <c r="B621" s="24"/>
      <c r="C621" s="25"/>
      <c r="D621" s="129"/>
      <c r="E621" s="51"/>
      <c r="F621" s="19"/>
    </row>
    <row r="622" spans="1:6" ht="12.75">
      <c r="A622" s="27"/>
      <c r="B622" s="24"/>
      <c r="C622" s="25"/>
      <c r="D622" s="129"/>
      <c r="E622" s="51"/>
      <c r="F622" s="19"/>
    </row>
    <row r="623" spans="2:6" ht="12.75">
      <c r="B623" s="24"/>
      <c r="C623" s="25"/>
      <c r="D623" s="129"/>
      <c r="E623" s="52"/>
      <c r="F623" s="53"/>
    </row>
    <row r="624" spans="2:6" ht="12.75">
      <c r="B624" s="24"/>
      <c r="C624" s="25"/>
      <c r="D624" s="129"/>
      <c r="E624" s="51"/>
      <c r="F624" s="19"/>
    </row>
    <row r="625" spans="2:6" ht="12.75">
      <c r="B625" s="24"/>
      <c r="C625" s="25"/>
      <c r="D625" s="129"/>
      <c r="E625" s="51"/>
      <c r="F625" s="19"/>
    </row>
    <row r="626" spans="2:6" ht="12.75">
      <c r="B626" s="24"/>
      <c r="C626" s="25"/>
      <c r="D626" s="129"/>
      <c r="E626" s="51"/>
      <c r="F626" s="19"/>
    </row>
    <row r="627" spans="2:6" ht="12.75">
      <c r="B627" s="24"/>
      <c r="C627" s="25"/>
      <c r="D627" s="129"/>
      <c r="E627" s="51"/>
      <c r="F627" s="19"/>
    </row>
    <row r="628" spans="2:6" ht="12.75">
      <c r="B628" s="24"/>
      <c r="C628" s="25"/>
      <c r="D628" s="129"/>
      <c r="E628" s="51"/>
      <c r="F628" s="19"/>
    </row>
    <row r="629" spans="2:6" ht="12.75">
      <c r="B629" s="24"/>
      <c r="C629" s="25"/>
      <c r="D629" s="129"/>
      <c r="E629" s="51"/>
      <c r="F629" s="19"/>
    </row>
    <row r="630" spans="2:6" ht="12.75">
      <c r="B630" s="24"/>
      <c r="C630" s="25"/>
      <c r="D630" s="129"/>
      <c r="E630" s="52"/>
      <c r="F630" s="53"/>
    </row>
    <row r="631" spans="2:6" ht="12.75">
      <c r="B631" s="24"/>
      <c r="C631" s="25"/>
      <c r="D631" s="129"/>
      <c r="E631" s="51"/>
      <c r="F631" s="19"/>
    </row>
    <row r="632" spans="2:6" ht="12.75">
      <c r="B632" s="24"/>
      <c r="C632" s="25"/>
      <c r="D632" s="129"/>
      <c r="E632" s="51"/>
      <c r="F632" s="19"/>
    </row>
    <row r="633" spans="2:6" ht="12.75">
      <c r="B633" s="24"/>
      <c r="C633" s="25"/>
      <c r="D633" s="129"/>
      <c r="E633" s="51"/>
      <c r="F633" s="19"/>
    </row>
    <row r="634" spans="2:6" ht="12.75">
      <c r="B634" s="24"/>
      <c r="C634" s="25"/>
      <c r="D634" s="129"/>
      <c r="E634" s="51"/>
      <c r="F634" s="19"/>
    </row>
    <row r="635" spans="2:6" ht="12.75">
      <c r="B635" s="24"/>
      <c r="C635" s="25"/>
      <c r="D635" s="129"/>
      <c r="E635" s="51"/>
      <c r="F635" s="19"/>
    </row>
    <row r="636" spans="2:6" ht="12.75">
      <c r="B636" s="24"/>
      <c r="C636" s="25"/>
      <c r="D636" s="129"/>
      <c r="E636" s="51"/>
      <c r="F636" s="19"/>
    </row>
    <row r="637" spans="1:6" ht="12.75">
      <c r="A637" s="27"/>
      <c r="B637" s="24"/>
      <c r="C637" s="25"/>
      <c r="D637" s="129"/>
      <c r="E637" s="52"/>
      <c r="F637" s="53"/>
    </row>
    <row r="638" spans="2:6" ht="12.75">
      <c r="B638" s="24"/>
      <c r="C638" s="25"/>
      <c r="D638" s="129"/>
      <c r="E638" s="51"/>
      <c r="F638" s="19"/>
    </row>
    <row r="639" spans="1:6" ht="12.75">
      <c r="A639" s="27"/>
      <c r="B639" s="24"/>
      <c r="C639" s="25"/>
      <c r="D639" s="129"/>
      <c r="E639" s="51"/>
      <c r="F639" s="19"/>
    </row>
    <row r="640" spans="2:6" ht="12.75">
      <c r="B640" s="24"/>
      <c r="C640" s="25"/>
      <c r="D640" s="129"/>
      <c r="E640" s="52"/>
      <c r="F640" s="53"/>
    </row>
    <row r="641" spans="2:6" ht="12.75">
      <c r="B641" s="24"/>
      <c r="C641" s="25"/>
      <c r="D641" s="129"/>
      <c r="E641" s="51"/>
      <c r="F641" s="19"/>
    </row>
    <row r="642" spans="2:6" ht="12.75">
      <c r="B642" s="24"/>
      <c r="C642" s="25"/>
      <c r="D642" s="129"/>
      <c r="E642" s="51"/>
      <c r="F642" s="19"/>
    </row>
    <row r="643" spans="2:6" ht="12.75">
      <c r="B643" s="24"/>
      <c r="C643" s="25"/>
      <c r="D643" s="129"/>
      <c r="E643" s="51"/>
      <c r="F643" s="19"/>
    </row>
    <row r="644" spans="2:6" ht="12.75">
      <c r="B644" s="24"/>
      <c r="C644" s="25"/>
      <c r="D644" s="129"/>
      <c r="E644" s="51"/>
      <c r="F644" s="19"/>
    </row>
    <row r="645" spans="1:6" ht="12.75">
      <c r="A645" s="27"/>
      <c r="B645" s="24"/>
      <c r="C645" s="25"/>
      <c r="D645" s="129"/>
      <c r="E645" s="52"/>
      <c r="F645" s="53"/>
    </row>
    <row r="646" spans="2:6" ht="12.75">
      <c r="B646" s="24"/>
      <c r="C646" s="25"/>
      <c r="D646" s="129"/>
      <c r="E646" s="51"/>
      <c r="F646" s="19"/>
    </row>
    <row r="647" spans="2:6" ht="12.75">
      <c r="B647" s="24"/>
      <c r="C647" s="25"/>
      <c r="D647" s="129"/>
      <c r="E647" s="51"/>
      <c r="F647" s="19"/>
    </row>
    <row r="648" spans="1:6" ht="12.75">
      <c r="A648" s="27"/>
      <c r="B648" s="24"/>
      <c r="C648" s="25"/>
      <c r="D648" s="129"/>
      <c r="E648" s="52"/>
      <c r="F648" s="53"/>
    </row>
    <row r="649" spans="2:6" ht="12.75">
      <c r="B649" s="24"/>
      <c r="C649" s="25"/>
      <c r="D649" s="129"/>
      <c r="E649" s="51"/>
      <c r="F649" s="19"/>
    </row>
    <row r="650" spans="2:6" ht="12.75">
      <c r="B650" s="28"/>
      <c r="C650" s="25"/>
      <c r="D650" s="129"/>
      <c r="E650" s="19"/>
      <c r="F650" s="19"/>
    </row>
    <row r="651" spans="2:6" ht="12.75">
      <c r="B651" s="24"/>
      <c r="C651" s="25"/>
      <c r="D651" s="129"/>
      <c r="E651" s="19"/>
      <c r="F651" s="19"/>
    </row>
    <row r="652" spans="2:6" ht="12.75">
      <c r="B652" s="24"/>
      <c r="C652" s="25"/>
      <c r="D652" s="129"/>
      <c r="E652" s="19"/>
      <c r="F652" s="19"/>
    </row>
    <row r="653" spans="2:6" ht="12.75">
      <c r="B653" s="24"/>
      <c r="C653" s="25"/>
      <c r="D653" s="129"/>
      <c r="E653" s="19"/>
      <c r="F653" s="19"/>
    </row>
    <row r="654" spans="1:6" ht="12.75">
      <c r="A654" s="29"/>
      <c r="B654" s="26"/>
      <c r="C654" s="19"/>
      <c r="D654" s="130"/>
      <c r="E654" s="19"/>
      <c r="F654" s="53"/>
    </row>
    <row r="655" spans="5:6" ht="12.75">
      <c r="E655" s="19"/>
      <c r="F655" s="19"/>
    </row>
    <row r="656" spans="1:6" ht="12.75">
      <c r="A656" s="27"/>
      <c r="B656" s="24"/>
      <c r="C656" s="22"/>
      <c r="D656" s="132"/>
      <c r="E656" s="19"/>
      <c r="F656" s="19"/>
    </row>
    <row r="657" spans="2:6" ht="12.75">
      <c r="B657" s="24"/>
      <c r="C657" s="22"/>
      <c r="D657" s="132"/>
      <c r="E657" s="19"/>
      <c r="F657" s="19"/>
    </row>
    <row r="658" spans="2:6" ht="12.75">
      <c r="B658" s="24"/>
      <c r="C658" s="22"/>
      <c r="D658" s="132"/>
      <c r="E658" s="19"/>
      <c r="F658" s="19"/>
    </row>
    <row r="659" spans="2:6" ht="12.75">
      <c r="B659" s="24"/>
      <c r="C659" s="22"/>
      <c r="D659" s="132"/>
      <c r="E659" s="19"/>
      <c r="F659" s="19"/>
    </row>
    <row r="660" spans="2:6" ht="12.75">
      <c r="B660" s="24"/>
      <c r="C660" s="22"/>
      <c r="D660" s="132"/>
      <c r="E660" s="19"/>
      <c r="F660" s="19"/>
    </row>
    <row r="661" spans="2:6" ht="12.75">
      <c r="B661" s="24"/>
      <c r="C661" s="22"/>
      <c r="D661" s="132"/>
      <c r="E661" s="19"/>
      <c r="F661" s="19"/>
    </row>
    <row r="662" spans="2:6" ht="12.75">
      <c r="B662" s="24"/>
      <c r="C662" s="22"/>
      <c r="D662" s="132"/>
      <c r="E662" s="19"/>
      <c r="F662" s="19"/>
    </row>
    <row r="663" spans="2:6" ht="12.75">
      <c r="B663" s="24"/>
      <c r="C663" s="22"/>
      <c r="D663" s="132"/>
      <c r="E663" s="19"/>
      <c r="F663" s="19"/>
    </row>
    <row r="664" spans="2:6" ht="12.75">
      <c r="B664" s="24"/>
      <c r="C664" s="22"/>
      <c r="D664" s="132"/>
      <c r="E664" s="52"/>
      <c r="F664" s="53"/>
    </row>
    <row r="665" spans="2:6" ht="12.75">
      <c r="B665" s="24"/>
      <c r="C665" s="22"/>
      <c r="D665" s="132"/>
      <c r="E665" s="19"/>
      <c r="F665" s="19"/>
    </row>
    <row r="666" spans="2:6" ht="12.75">
      <c r="B666" s="24"/>
      <c r="C666" s="22"/>
      <c r="D666" s="132"/>
      <c r="E666" s="19"/>
      <c r="F666" s="19"/>
    </row>
    <row r="667" spans="2:6" ht="12.75">
      <c r="B667" s="24"/>
      <c r="C667" s="22"/>
      <c r="D667" s="132"/>
      <c r="E667" s="19"/>
      <c r="F667" s="19"/>
    </row>
    <row r="668" spans="2:6" ht="12.75">
      <c r="B668" s="24"/>
      <c r="C668" s="22"/>
      <c r="D668" s="132"/>
      <c r="E668" s="19"/>
      <c r="F668" s="19"/>
    </row>
    <row r="669" spans="1:6" ht="12.75">
      <c r="A669" s="27"/>
      <c r="B669" s="24"/>
      <c r="C669" s="22"/>
      <c r="D669" s="132"/>
      <c r="E669" s="19"/>
      <c r="F669" s="19"/>
    </row>
    <row r="670" spans="2:6" ht="12.75">
      <c r="B670" s="24"/>
      <c r="C670" s="22"/>
      <c r="D670" s="132"/>
      <c r="E670" s="19"/>
      <c r="F670" s="19"/>
    </row>
    <row r="671" spans="2:6" ht="12.75">
      <c r="B671" s="24"/>
      <c r="C671" s="22"/>
      <c r="D671" s="132"/>
      <c r="E671" s="19"/>
      <c r="F671" s="19"/>
    </row>
    <row r="672" spans="2:6" ht="12.75">
      <c r="B672" s="24"/>
      <c r="C672" s="22"/>
      <c r="D672" s="132"/>
      <c r="E672" s="19"/>
      <c r="F672" s="19"/>
    </row>
    <row r="673" spans="2:6" ht="12.75">
      <c r="B673" s="24"/>
      <c r="C673" s="22"/>
      <c r="D673" s="132"/>
      <c r="E673" s="19"/>
      <c r="F673" s="19"/>
    </row>
    <row r="674" spans="2:6" ht="12.75">
      <c r="B674" s="24"/>
      <c r="C674" s="22"/>
      <c r="D674" s="132"/>
      <c r="E674" s="19"/>
      <c r="F674" s="19"/>
    </row>
    <row r="675" spans="2:6" ht="12.75">
      <c r="B675" s="24"/>
      <c r="C675" s="22"/>
      <c r="D675" s="132"/>
      <c r="E675" s="19"/>
      <c r="F675" s="19"/>
    </row>
    <row r="676" spans="2:6" ht="12.75">
      <c r="B676" s="24"/>
      <c r="C676" s="22"/>
      <c r="D676" s="132"/>
      <c r="E676" s="19"/>
      <c r="F676" s="19"/>
    </row>
    <row r="677" spans="2:6" ht="12.75">
      <c r="B677" s="24"/>
      <c r="C677" s="22"/>
      <c r="D677" s="132"/>
      <c r="E677" s="52"/>
      <c r="F677" s="53"/>
    </row>
    <row r="678" spans="2:6" ht="12.75">
      <c r="B678" s="24"/>
      <c r="C678" s="22"/>
      <c r="D678" s="132"/>
      <c r="E678" s="19"/>
      <c r="F678" s="19"/>
    </row>
    <row r="679" spans="2:6" ht="12.75">
      <c r="B679" s="24"/>
      <c r="C679" s="22"/>
      <c r="D679" s="132"/>
      <c r="E679" s="19"/>
      <c r="F679" s="19"/>
    </row>
    <row r="680" spans="2:6" ht="12.75">
      <c r="B680" s="24"/>
      <c r="C680" s="22"/>
      <c r="D680" s="132"/>
      <c r="E680" s="19"/>
      <c r="F680" s="19"/>
    </row>
    <row r="681" spans="2:6" ht="12.75">
      <c r="B681" s="24"/>
      <c r="C681" s="22"/>
      <c r="D681" s="132"/>
      <c r="E681" s="19"/>
      <c r="F681" s="19"/>
    </row>
    <row r="682" spans="1:6" ht="12.75">
      <c r="A682" s="27"/>
      <c r="B682" s="24"/>
      <c r="C682" s="22"/>
      <c r="D682" s="132"/>
      <c r="E682" s="19"/>
      <c r="F682" s="19"/>
    </row>
    <row r="683" spans="2:6" ht="12.75">
      <c r="B683" s="24"/>
      <c r="C683" s="22"/>
      <c r="D683" s="132"/>
      <c r="E683" s="19"/>
      <c r="F683" s="19"/>
    </row>
    <row r="684" spans="2:6" ht="12.75">
      <c r="B684" s="24"/>
      <c r="C684" s="22"/>
      <c r="D684" s="132"/>
      <c r="E684" s="19"/>
      <c r="F684" s="19"/>
    </row>
    <row r="685" spans="2:6" ht="12.75">
      <c r="B685" s="24"/>
      <c r="C685" s="22"/>
      <c r="D685" s="132"/>
      <c r="E685" s="19"/>
      <c r="F685" s="19"/>
    </row>
    <row r="686" spans="2:6" ht="12.75">
      <c r="B686" s="24"/>
      <c r="C686" s="22"/>
      <c r="D686" s="132"/>
      <c r="E686" s="52"/>
      <c r="F686" s="53"/>
    </row>
    <row r="687" spans="2:6" ht="12.75">
      <c r="B687" s="24"/>
      <c r="C687" s="22"/>
      <c r="D687" s="132"/>
      <c r="E687" s="19"/>
      <c r="F687" s="19"/>
    </row>
    <row r="688" spans="2:6" ht="12.75">
      <c r="B688" s="24"/>
      <c r="C688" s="22"/>
      <c r="D688" s="132"/>
      <c r="E688" s="19"/>
      <c r="F688" s="19"/>
    </row>
    <row r="689" spans="2:6" ht="12.75">
      <c r="B689" s="24"/>
      <c r="C689" s="22"/>
      <c r="D689" s="132"/>
      <c r="E689" s="19"/>
      <c r="F689" s="19"/>
    </row>
    <row r="690" spans="2:6" ht="12.75">
      <c r="B690" s="24"/>
      <c r="C690" s="22"/>
      <c r="D690" s="132"/>
      <c r="E690" s="19"/>
      <c r="F690" s="19"/>
    </row>
    <row r="691" spans="1:6" ht="12.75">
      <c r="A691" s="27"/>
      <c r="B691" s="24"/>
      <c r="C691" s="22"/>
      <c r="D691" s="132"/>
      <c r="E691" s="19"/>
      <c r="F691" s="19"/>
    </row>
    <row r="692" spans="2:6" ht="12.75">
      <c r="B692" s="24"/>
      <c r="C692" s="22"/>
      <c r="D692" s="132"/>
      <c r="E692" s="19"/>
      <c r="F692" s="19"/>
    </row>
    <row r="693" spans="2:6" ht="12.75">
      <c r="B693" s="24"/>
      <c r="C693" s="22"/>
      <c r="D693" s="132"/>
      <c r="E693" s="52"/>
      <c r="F693" s="53"/>
    </row>
    <row r="694" spans="2:6" ht="12.75">
      <c r="B694" s="24"/>
      <c r="C694" s="22"/>
      <c r="D694" s="132"/>
      <c r="E694" s="52"/>
      <c r="F694" s="53"/>
    </row>
    <row r="695" spans="2:6" ht="12.75">
      <c r="B695" s="24"/>
      <c r="C695" s="22"/>
      <c r="D695" s="132"/>
      <c r="E695" s="52"/>
      <c r="F695" s="53"/>
    </row>
    <row r="696" spans="2:6" ht="12.75">
      <c r="B696" s="24"/>
      <c r="C696" s="22"/>
      <c r="D696" s="132"/>
      <c r="E696" s="52"/>
      <c r="F696" s="53"/>
    </row>
    <row r="697" spans="2:6" ht="12.75">
      <c r="B697" s="24"/>
      <c r="C697" s="22"/>
      <c r="D697" s="132"/>
      <c r="E697" s="19"/>
      <c r="F697" s="19"/>
    </row>
    <row r="698" spans="2:6" ht="12.75">
      <c r="B698" s="24"/>
      <c r="C698" s="22"/>
      <c r="D698" s="132"/>
      <c r="E698" s="19"/>
      <c r="F698" s="19"/>
    </row>
    <row r="699" spans="2:6" ht="12.75">
      <c r="B699" s="24"/>
      <c r="C699" s="22"/>
      <c r="D699" s="132"/>
      <c r="E699" s="19"/>
      <c r="F699" s="19"/>
    </row>
    <row r="700" spans="2:6" ht="12.75">
      <c r="B700" s="24"/>
      <c r="C700" s="22"/>
      <c r="D700" s="132"/>
      <c r="E700" s="19"/>
      <c r="F700" s="19"/>
    </row>
    <row r="701" spans="2:6" ht="12.75">
      <c r="B701" s="24"/>
      <c r="C701" s="22"/>
      <c r="D701" s="132"/>
      <c r="E701" s="19"/>
      <c r="F701" s="19"/>
    </row>
    <row r="702" spans="2:6" ht="12.75">
      <c r="B702" s="24"/>
      <c r="C702" s="22"/>
      <c r="D702" s="132"/>
      <c r="E702" s="19"/>
      <c r="F702" s="19"/>
    </row>
    <row r="703" spans="1:6" ht="12.75">
      <c r="A703" s="27"/>
      <c r="B703" s="24"/>
      <c r="C703" s="22"/>
      <c r="D703" s="132"/>
      <c r="E703" s="19"/>
      <c r="F703" s="19"/>
    </row>
    <row r="704" spans="2:6" ht="12.75">
      <c r="B704" s="24"/>
      <c r="C704" s="22"/>
      <c r="D704" s="132"/>
      <c r="E704" s="19"/>
      <c r="F704" s="19"/>
    </row>
    <row r="705" spans="2:6" ht="12.75">
      <c r="B705" s="24"/>
      <c r="C705" s="22"/>
      <c r="D705" s="132"/>
      <c r="E705" s="52"/>
      <c r="F705" s="53"/>
    </row>
    <row r="706" spans="2:6" ht="12.75">
      <c r="B706" s="24"/>
      <c r="C706" s="22"/>
      <c r="D706" s="132"/>
      <c r="E706" s="19"/>
      <c r="F706" s="19"/>
    </row>
    <row r="707" spans="2:6" ht="12.75">
      <c r="B707" s="24"/>
      <c r="C707" s="22"/>
      <c r="D707" s="132"/>
      <c r="E707" s="19"/>
      <c r="F707" s="19"/>
    </row>
    <row r="708" spans="2:6" ht="12.75">
      <c r="B708" s="24"/>
      <c r="C708" s="22"/>
      <c r="D708" s="132"/>
      <c r="E708" s="19"/>
      <c r="F708" s="19"/>
    </row>
    <row r="709" spans="2:6" ht="12.75">
      <c r="B709" s="24"/>
      <c r="C709" s="22"/>
      <c r="D709" s="132"/>
      <c r="E709" s="19"/>
      <c r="F709" s="19"/>
    </row>
    <row r="710" spans="2:6" ht="12.75">
      <c r="B710" s="24"/>
      <c r="C710" s="22"/>
      <c r="D710" s="132"/>
      <c r="E710" s="19"/>
      <c r="F710" s="19"/>
    </row>
    <row r="711" spans="2:6" ht="12.75">
      <c r="B711" s="24"/>
      <c r="C711" s="22"/>
      <c r="D711" s="132"/>
      <c r="E711" s="19"/>
      <c r="F711" s="19"/>
    </row>
    <row r="712" spans="1:6" ht="12.75">
      <c r="A712" s="27"/>
      <c r="B712" s="24"/>
      <c r="C712" s="22"/>
      <c r="D712" s="132"/>
      <c r="E712" s="19"/>
      <c r="F712" s="19"/>
    </row>
    <row r="713" spans="2:6" ht="12.75">
      <c r="B713" s="24"/>
      <c r="C713" s="22"/>
      <c r="D713" s="132"/>
      <c r="E713" s="52"/>
      <c r="F713" s="53"/>
    </row>
    <row r="714" spans="2:6" ht="12.75">
      <c r="B714" s="24"/>
      <c r="C714" s="22"/>
      <c r="D714" s="132"/>
      <c r="E714" s="52"/>
      <c r="F714" s="53"/>
    </row>
    <row r="715" spans="2:6" ht="12.75">
      <c r="B715" s="24"/>
      <c r="C715" s="22"/>
      <c r="D715" s="132"/>
      <c r="E715" s="52"/>
      <c r="F715" s="53"/>
    </row>
    <row r="716" spans="2:6" ht="12.75">
      <c r="B716" s="24"/>
      <c r="C716" s="22"/>
      <c r="D716" s="132"/>
      <c r="E716" s="52"/>
      <c r="F716" s="53"/>
    </row>
    <row r="717" spans="2:6" ht="12.75">
      <c r="B717" s="24"/>
      <c r="C717" s="22"/>
      <c r="D717" s="132"/>
      <c r="E717" s="19"/>
      <c r="F717" s="19"/>
    </row>
    <row r="718" spans="1:6" ht="12.75">
      <c r="A718" s="27"/>
      <c r="B718" s="24"/>
      <c r="C718" s="22"/>
      <c r="D718" s="132"/>
      <c r="E718" s="19"/>
      <c r="F718" s="19"/>
    </row>
    <row r="719" spans="2:6" ht="12.75">
      <c r="B719" s="24"/>
      <c r="C719" s="22"/>
      <c r="D719" s="132"/>
      <c r="E719" s="52"/>
      <c r="F719" s="53"/>
    </row>
    <row r="720" spans="2:6" ht="12.75">
      <c r="B720" s="24"/>
      <c r="C720" s="22"/>
      <c r="D720" s="132"/>
      <c r="E720" s="19"/>
      <c r="F720" s="19"/>
    </row>
    <row r="721" spans="1:6" ht="12.75">
      <c r="A721" s="27"/>
      <c r="B721" s="24"/>
      <c r="C721" s="22"/>
      <c r="D721" s="132"/>
      <c r="E721" s="19"/>
      <c r="F721" s="19"/>
    </row>
    <row r="722" spans="2:6" ht="12.75">
      <c r="B722" s="24"/>
      <c r="C722" s="22"/>
      <c r="D722" s="132"/>
      <c r="E722" s="52"/>
      <c r="F722" s="53"/>
    </row>
    <row r="723" spans="2:6" ht="12.75">
      <c r="B723" s="24"/>
      <c r="C723" s="22"/>
      <c r="D723" s="132"/>
      <c r="E723" s="52"/>
      <c r="F723" s="53"/>
    </row>
    <row r="724" spans="2:6" ht="12.75">
      <c r="B724" s="24"/>
      <c r="C724" s="22"/>
      <c r="D724" s="132"/>
      <c r="E724" s="52"/>
      <c r="F724" s="53"/>
    </row>
    <row r="725" spans="2:6" ht="12.75">
      <c r="B725" s="24"/>
      <c r="C725" s="22"/>
      <c r="D725" s="132"/>
      <c r="E725" s="52"/>
      <c r="F725" s="53"/>
    </row>
    <row r="726" spans="2:6" ht="12.75">
      <c r="B726" s="24"/>
      <c r="C726" s="22"/>
      <c r="D726" s="132"/>
      <c r="E726" s="19"/>
      <c r="F726" s="19"/>
    </row>
    <row r="727" spans="1:6" ht="12.75">
      <c r="A727" s="27"/>
      <c r="B727" s="24"/>
      <c r="C727" s="22"/>
      <c r="D727" s="132"/>
      <c r="E727" s="52"/>
      <c r="F727" s="53"/>
    </row>
    <row r="728" spans="2:6" ht="12.75">
      <c r="B728" s="24"/>
      <c r="C728" s="22"/>
      <c r="D728" s="132"/>
      <c r="E728" s="19"/>
      <c r="F728" s="19"/>
    </row>
    <row r="729" spans="1:6" ht="12.75">
      <c r="A729" s="27"/>
      <c r="B729" s="24"/>
      <c r="C729" s="22"/>
      <c r="D729" s="132"/>
      <c r="E729" s="19"/>
      <c r="F729" s="19"/>
    </row>
    <row r="730" spans="2:6" ht="12.75">
      <c r="B730" s="24"/>
      <c r="C730" s="22"/>
      <c r="D730" s="132"/>
      <c r="E730" s="52"/>
      <c r="F730" s="53"/>
    </row>
    <row r="731" spans="2:6" ht="12.75">
      <c r="B731" s="24"/>
      <c r="C731" s="22"/>
      <c r="D731" s="132"/>
      <c r="E731" s="52"/>
      <c r="F731" s="53"/>
    </row>
    <row r="732" spans="2:6" ht="12.75">
      <c r="B732" s="24"/>
      <c r="C732" s="22"/>
      <c r="D732" s="132"/>
      <c r="E732" s="19"/>
      <c r="F732" s="19"/>
    </row>
    <row r="733" spans="1:6" ht="12.75">
      <c r="A733" s="27"/>
      <c r="B733" s="24"/>
      <c r="C733" s="22"/>
      <c r="D733" s="132"/>
      <c r="E733" s="52"/>
      <c r="F733" s="53"/>
    </row>
    <row r="734" spans="2:6" ht="12.75">
      <c r="B734" s="24"/>
      <c r="C734" s="22"/>
      <c r="D734" s="132"/>
      <c r="E734" s="19"/>
      <c r="F734" s="19"/>
    </row>
    <row r="735" spans="1:6" ht="12.75">
      <c r="A735" s="29"/>
      <c r="B735" s="24"/>
      <c r="C735" s="19"/>
      <c r="D735" s="130"/>
      <c r="E735" s="19"/>
      <c r="F735" s="53"/>
    </row>
    <row r="736" spans="2:6" ht="12.75">
      <c r="B736" s="24"/>
      <c r="E736" s="19"/>
      <c r="F736" s="19"/>
    </row>
    <row r="737" spans="1:6" ht="12.75">
      <c r="A737" s="27"/>
      <c r="B737" s="24"/>
      <c r="C737" s="22"/>
      <c r="D737" s="132"/>
      <c r="E737" s="19"/>
      <c r="F737" s="19"/>
    </row>
    <row r="738" spans="2:6" ht="12.75">
      <c r="B738" s="24"/>
      <c r="C738" s="22"/>
      <c r="D738" s="132"/>
      <c r="E738" s="19"/>
      <c r="F738" s="19"/>
    </row>
    <row r="739" spans="2:6" ht="12.75">
      <c r="B739" s="24"/>
      <c r="C739" s="22"/>
      <c r="D739" s="132"/>
      <c r="E739" s="19"/>
      <c r="F739" s="19"/>
    </row>
    <row r="740" spans="2:6" ht="12.75">
      <c r="B740" s="24"/>
      <c r="C740" s="22"/>
      <c r="D740" s="132"/>
      <c r="E740" s="19"/>
      <c r="F740" s="53"/>
    </row>
    <row r="741" spans="2:6" ht="12.75">
      <c r="B741" s="24"/>
      <c r="C741" s="22"/>
      <c r="D741" s="132"/>
      <c r="E741" s="19"/>
      <c r="F741" s="19"/>
    </row>
    <row r="742" spans="1:6" ht="12.75">
      <c r="A742" s="27"/>
      <c r="B742" s="24"/>
      <c r="C742" s="22"/>
      <c r="D742" s="132"/>
      <c r="E742" s="19"/>
      <c r="F742" s="19"/>
    </row>
    <row r="743" spans="1:6" ht="12.75">
      <c r="A743" s="27"/>
      <c r="B743" s="24"/>
      <c r="C743" s="22"/>
      <c r="D743" s="132"/>
      <c r="E743" s="19"/>
      <c r="F743" s="19"/>
    </row>
    <row r="744" spans="2:6" ht="12.75">
      <c r="B744" s="24"/>
      <c r="C744" s="22"/>
      <c r="D744" s="132"/>
      <c r="E744" s="19"/>
      <c r="F744" s="19"/>
    </row>
    <row r="745" spans="2:6" ht="12.75">
      <c r="B745" s="24"/>
      <c r="C745" s="22"/>
      <c r="D745" s="132"/>
      <c r="E745" s="52"/>
      <c r="F745" s="53"/>
    </row>
    <row r="746" spans="1:6" s="15" customFormat="1" ht="12.75">
      <c r="A746" s="23"/>
      <c r="B746" s="24"/>
      <c r="C746" s="22"/>
      <c r="D746" s="132"/>
      <c r="E746" s="19"/>
      <c r="F746" s="19"/>
    </row>
    <row r="747" spans="2:6" ht="12.75">
      <c r="B747" s="24"/>
      <c r="C747" s="22"/>
      <c r="D747" s="132"/>
      <c r="E747" s="19"/>
      <c r="F747" s="19"/>
    </row>
    <row r="748" spans="2:6" ht="12.75">
      <c r="B748" s="24"/>
      <c r="C748" s="22"/>
      <c r="D748" s="132"/>
      <c r="E748" s="19"/>
      <c r="F748" s="53"/>
    </row>
    <row r="749" spans="2:6" ht="12.75">
      <c r="B749" s="24"/>
      <c r="C749" s="22"/>
      <c r="D749" s="132"/>
      <c r="E749" s="19"/>
      <c r="F749" s="19"/>
    </row>
    <row r="750" spans="1:6" ht="12.75">
      <c r="A750" s="27"/>
      <c r="B750" s="24"/>
      <c r="C750" s="22"/>
      <c r="D750" s="132"/>
      <c r="E750" s="19"/>
      <c r="F750" s="19"/>
    </row>
    <row r="751" spans="2:6" ht="12.75">
      <c r="B751" s="24"/>
      <c r="C751" s="22"/>
      <c r="D751" s="132"/>
      <c r="E751" s="19"/>
      <c r="F751" s="53"/>
    </row>
    <row r="752" spans="1:6" ht="12.75">
      <c r="A752" s="27"/>
      <c r="B752" s="24"/>
      <c r="C752" s="22"/>
      <c r="D752" s="132"/>
      <c r="E752" s="19"/>
      <c r="F752" s="19"/>
    </row>
    <row r="753" spans="1:6" ht="12.75">
      <c r="A753" s="27"/>
      <c r="B753" s="24"/>
      <c r="C753" s="22"/>
      <c r="D753" s="132"/>
      <c r="E753" s="19"/>
      <c r="F753" s="19"/>
    </row>
    <row r="754" spans="2:6" ht="12.75">
      <c r="B754" s="24"/>
      <c r="C754" s="22"/>
      <c r="D754" s="132"/>
      <c r="E754" s="19"/>
      <c r="F754" s="53"/>
    </row>
    <row r="755" spans="2:6" ht="12.75">
      <c r="B755" s="24"/>
      <c r="C755" s="22"/>
      <c r="D755" s="132"/>
      <c r="E755" s="52"/>
      <c r="F755" s="53"/>
    </row>
    <row r="756" spans="2:6" ht="12.75">
      <c r="B756" s="24"/>
      <c r="C756" s="22"/>
      <c r="D756" s="132"/>
      <c r="E756" s="19"/>
      <c r="F756" s="19"/>
    </row>
    <row r="757" spans="1:6" ht="12.75">
      <c r="A757" s="27"/>
      <c r="B757" s="24"/>
      <c r="C757" s="22"/>
      <c r="D757" s="132"/>
      <c r="E757" s="19"/>
      <c r="F757" s="19"/>
    </row>
    <row r="758" spans="2:6" ht="12.75">
      <c r="B758" s="24"/>
      <c r="C758" s="22"/>
      <c r="D758" s="132"/>
      <c r="E758" s="19"/>
      <c r="F758" s="53"/>
    </row>
    <row r="759" spans="2:6" ht="12.75">
      <c r="B759" s="24"/>
      <c r="C759" s="22"/>
      <c r="D759" s="132"/>
      <c r="E759" s="19"/>
      <c r="F759" s="53"/>
    </row>
    <row r="760" spans="2:6" ht="12.75">
      <c r="B760" s="24"/>
      <c r="C760" s="22"/>
      <c r="D760" s="132"/>
      <c r="E760" s="19"/>
      <c r="F760" s="19"/>
    </row>
    <row r="761" spans="2:6" ht="12.75">
      <c r="B761" s="24"/>
      <c r="C761" s="22"/>
      <c r="D761" s="132"/>
      <c r="E761" s="19"/>
      <c r="F761" s="19"/>
    </row>
    <row r="762" spans="1:6" ht="12.75">
      <c r="A762" s="27"/>
      <c r="B762" s="24"/>
      <c r="C762" s="22"/>
      <c r="D762" s="132"/>
      <c r="E762" s="19"/>
      <c r="F762" s="19"/>
    </row>
    <row r="763" spans="2:6" ht="12.75">
      <c r="B763" s="24"/>
      <c r="C763" s="22"/>
      <c r="D763" s="132"/>
      <c r="E763" s="52"/>
      <c r="F763" s="53"/>
    </row>
    <row r="764" spans="2:6" ht="12.75">
      <c r="B764" s="24"/>
      <c r="C764" s="22"/>
      <c r="D764" s="132"/>
      <c r="E764" s="19"/>
      <c r="F764" s="19"/>
    </row>
    <row r="765" spans="1:6" ht="12.75">
      <c r="A765" s="27"/>
      <c r="B765" s="24"/>
      <c r="C765" s="22"/>
      <c r="D765" s="132"/>
      <c r="E765" s="52"/>
      <c r="F765" s="53"/>
    </row>
    <row r="766" spans="2:6" ht="12.75">
      <c r="B766" s="24"/>
      <c r="C766" s="22"/>
      <c r="D766" s="132"/>
      <c r="E766" s="19"/>
      <c r="F766" s="19"/>
    </row>
    <row r="767" spans="2:6" ht="12.75">
      <c r="B767" s="24"/>
      <c r="C767" s="22"/>
      <c r="D767" s="132"/>
      <c r="E767" s="19"/>
      <c r="F767" s="19"/>
    </row>
    <row r="768" spans="1:6" ht="12.75">
      <c r="A768" s="27"/>
      <c r="B768" s="24"/>
      <c r="C768" s="22"/>
      <c r="D768" s="132"/>
      <c r="E768" s="52"/>
      <c r="F768" s="53"/>
    </row>
    <row r="769" spans="2:6" ht="12.75">
      <c r="B769" s="24"/>
      <c r="C769" s="22"/>
      <c r="D769" s="132"/>
      <c r="E769" s="19"/>
      <c r="F769" s="19"/>
    </row>
  </sheetData>
  <sheetProtection password="C792" sheet="1"/>
  <printOptions/>
  <pageMargins left="0.7480314960629921" right="0.7480314960629921" top="0.4330708661417323" bottom="0.4330708661417323" header="0" footer="0"/>
  <pageSetup horizontalDpi="600" verticalDpi="600" orientation="portrait" paperSize="9" scale="52"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dimension ref="A1:G67"/>
  <sheetViews>
    <sheetView view="pageBreakPreview" zoomScaleSheetLayoutView="100" zoomScalePageLayoutView="0" workbookViewId="0" topLeftCell="A1">
      <pane ySplit="4" topLeftCell="A5" activePane="bottomLeft" state="frozen"/>
      <selection pane="topLeft" activeCell="A1" sqref="A1:B33"/>
      <selection pane="bottomLeft" activeCell="A1" sqref="A1"/>
    </sheetView>
  </sheetViews>
  <sheetFormatPr defaultColWidth="9.00390625" defaultRowHeight="15"/>
  <cols>
    <col min="1" max="1" width="5.7109375" style="23" customWidth="1"/>
    <col min="2" max="2" width="40.7109375" style="107" customWidth="1"/>
    <col min="3" max="4" width="8.7109375" style="30" customWidth="1"/>
    <col min="5" max="6" width="12.7109375" style="30" customWidth="1"/>
    <col min="7" max="7" width="9.28125" style="16" customWidth="1"/>
    <col min="8" max="8" width="11.57421875" style="16" customWidth="1"/>
    <col min="9" max="16384" width="9.00390625" style="16" customWidth="1"/>
  </cols>
  <sheetData>
    <row r="1" spans="1:6" s="6" customFormat="1" ht="12.75">
      <c r="A1" s="2" t="s">
        <v>16</v>
      </c>
      <c r="B1" s="1" t="s">
        <v>74</v>
      </c>
      <c r="C1" s="4"/>
      <c r="D1" s="5"/>
      <c r="E1" s="38"/>
      <c r="F1" s="39">
        <f>SUM(F7:F58)</f>
        <v>0</v>
      </c>
    </row>
    <row r="2" spans="1:6" s="6" customFormat="1" ht="12.75">
      <c r="A2" s="7"/>
      <c r="B2" s="8" t="s">
        <v>72</v>
      </c>
      <c r="C2" s="9"/>
      <c r="D2" s="143"/>
      <c r="E2" s="142"/>
      <c r="F2" s="144"/>
    </row>
    <row r="3" spans="1:6" s="6" customFormat="1" ht="12.75">
      <c r="A3" s="7"/>
      <c r="B3" s="8"/>
      <c r="C3" s="9"/>
      <c r="D3" s="9"/>
      <c r="E3" s="40"/>
      <c r="F3" s="40"/>
    </row>
    <row r="4" spans="1:6" s="13" customFormat="1" ht="12.75">
      <c r="A4" s="10"/>
      <c r="B4" s="11" t="s">
        <v>5</v>
      </c>
      <c r="C4" s="12" t="s">
        <v>6</v>
      </c>
      <c r="D4" s="12" t="s">
        <v>9</v>
      </c>
      <c r="E4" s="41" t="s">
        <v>7</v>
      </c>
      <c r="F4" s="41" t="s">
        <v>8</v>
      </c>
    </row>
    <row r="5" spans="1:6" s="13" customFormat="1" ht="12.75">
      <c r="A5" s="10"/>
      <c r="B5" s="14"/>
      <c r="C5" s="9"/>
      <c r="D5" s="9"/>
      <c r="E5" s="40"/>
      <c r="F5" s="40"/>
    </row>
    <row r="6" spans="1:6" s="32" customFormat="1" ht="25.5">
      <c r="A6" s="135">
        <f>MAX($A$3:$A5)+1</f>
        <v>1</v>
      </c>
      <c r="B6" s="116" t="s">
        <v>30</v>
      </c>
      <c r="C6" s="44"/>
      <c r="D6" s="45"/>
      <c r="E6" s="46"/>
      <c r="F6" s="47"/>
    </row>
    <row r="7" spans="1:7" s="32" customFormat="1" ht="12.75">
      <c r="A7" s="140" t="s">
        <v>21</v>
      </c>
      <c r="B7" s="116" t="s">
        <v>77</v>
      </c>
      <c r="C7" s="44" t="s">
        <v>2</v>
      </c>
      <c r="D7" s="45">
        <v>720</v>
      </c>
      <c r="E7" s="48"/>
      <c r="F7" s="47">
        <f>+E7*D7</f>
        <v>0</v>
      </c>
      <c r="G7" s="17"/>
    </row>
    <row r="8" spans="1:6" s="32" customFormat="1" ht="12.75">
      <c r="A8" s="140" t="s">
        <v>21</v>
      </c>
      <c r="B8" s="116" t="s">
        <v>75</v>
      </c>
      <c r="C8" s="44" t="s">
        <v>2</v>
      </c>
      <c r="D8" s="45">
        <v>850</v>
      </c>
      <c r="E8" s="48"/>
      <c r="F8" s="47">
        <f>+E8*D8</f>
        <v>0</v>
      </c>
    </row>
    <row r="9" spans="1:6" s="32" customFormat="1" ht="12.75">
      <c r="A9" s="140" t="s">
        <v>21</v>
      </c>
      <c r="B9" s="116" t="s">
        <v>140</v>
      </c>
      <c r="C9" s="44" t="s">
        <v>2</v>
      </c>
      <c r="D9" s="45">
        <v>45</v>
      </c>
      <c r="E9" s="48"/>
      <c r="F9" s="47">
        <f>+E9*D9</f>
        <v>0</v>
      </c>
    </row>
    <row r="10" spans="1:6" ht="12.75">
      <c r="A10" s="140"/>
      <c r="B10" s="154"/>
      <c r="C10" s="44"/>
      <c r="D10" s="45"/>
      <c r="E10" s="53"/>
      <c r="F10" s="53"/>
    </row>
    <row r="11" spans="1:6" ht="12.75">
      <c r="A11" s="135">
        <f>MAX($A$3:$A10)+1</f>
        <v>2</v>
      </c>
      <c r="B11" s="116" t="s">
        <v>31</v>
      </c>
      <c r="C11" s="44"/>
      <c r="D11" s="45"/>
      <c r="E11" s="53"/>
      <c r="F11" s="53"/>
    </row>
    <row r="12" spans="1:6" ht="12.75">
      <c r="A12" s="140" t="s">
        <v>21</v>
      </c>
      <c r="B12" s="121" t="s">
        <v>32</v>
      </c>
      <c r="C12" s="141" t="s">
        <v>2</v>
      </c>
      <c r="D12" s="141">
        <v>60</v>
      </c>
      <c r="E12" s="48"/>
      <c r="F12" s="47">
        <f>+E12*D12</f>
        <v>0</v>
      </c>
    </row>
    <row r="13" spans="1:6" ht="12.75">
      <c r="A13" s="140" t="s">
        <v>21</v>
      </c>
      <c r="B13" s="121" t="s">
        <v>33</v>
      </c>
      <c r="C13" s="141" t="s">
        <v>2</v>
      </c>
      <c r="D13" s="141">
        <v>260</v>
      </c>
      <c r="E13" s="48"/>
      <c r="F13" s="47">
        <f>+E13*D13</f>
        <v>0</v>
      </c>
    </row>
    <row r="14" spans="1:6" ht="38.25">
      <c r="A14" s="140" t="s">
        <v>21</v>
      </c>
      <c r="B14" s="121" t="s">
        <v>91</v>
      </c>
      <c r="C14" s="141" t="s">
        <v>3</v>
      </c>
      <c r="D14" s="141">
        <v>35</v>
      </c>
      <c r="E14" s="48"/>
      <c r="F14" s="47">
        <f>+E14*D14</f>
        <v>0</v>
      </c>
    </row>
    <row r="15" spans="1:6" ht="12.75">
      <c r="A15" s="140"/>
      <c r="B15" s="121"/>
      <c r="C15" s="141"/>
      <c r="D15" s="141"/>
      <c r="E15" s="51"/>
      <c r="F15" s="47"/>
    </row>
    <row r="16" spans="1:6" ht="12.75">
      <c r="A16" s="135">
        <f>MAX($A$3:$A15)+1</f>
        <v>3</v>
      </c>
      <c r="B16" s="121" t="s">
        <v>34</v>
      </c>
      <c r="C16" s="141"/>
      <c r="D16" s="141"/>
      <c r="E16" s="51"/>
      <c r="F16" s="53"/>
    </row>
    <row r="17" spans="1:6" ht="12.75">
      <c r="A17" s="140" t="s">
        <v>21</v>
      </c>
      <c r="B17" s="121" t="s">
        <v>35</v>
      </c>
      <c r="C17" s="141" t="s">
        <v>2</v>
      </c>
      <c r="D17" s="141">
        <v>250</v>
      </c>
      <c r="E17" s="48"/>
      <c r="F17" s="47">
        <f>+E17*D17</f>
        <v>0</v>
      </c>
    </row>
    <row r="18" spans="1:6" ht="12.75">
      <c r="A18" s="140" t="s">
        <v>21</v>
      </c>
      <c r="B18" s="121" t="s">
        <v>66</v>
      </c>
      <c r="C18" s="141" t="s">
        <v>2</v>
      </c>
      <c r="D18" s="141">
        <v>180</v>
      </c>
      <c r="E18" s="48"/>
      <c r="F18" s="47">
        <f>+E18*D18</f>
        <v>0</v>
      </c>
    </row>
    <row r="19" spans="1:6" ht="12.75">
      <c r="A19" s="140"/>
      <c r="B19" s="121"/>
      <c r="C19" s="141"/>
      <c r="D19" s="141"/>
      <c r="E19" s="51"/>
      <c r="F19" s="47"/>
    </row>
    <row r="20" spans="1:6" ht="12.75">
      <c r="A20" s="135">
        <f>MAX($A$3:$A18)+1</f>
        <v>4</v>
      </c>
      <c r="B20" s="121" t="s">
        <v>191</v>
      </c>
      <c r="C20" s="141"/>
      <c r="D20" s="141"/>
      <c r="E20" s="51"/>
      <c r="F20" s="47"/>
    </row>
    <row r="21" spans="1:6" ht="12.75">
      <c r="A21" s="140" t="s">
        <v>21</v>
      </c>
      <c r="B21" s="121" t="s">
        <v>193</v>
      </c>
      <c r="C21" s="141" t="s">
        <v>2</v>
      </c>
      <c r="D21" s="141">
        <v>10</v>
      </c>
      <c r="E21" s="48"/>
      <c r="F21" s="47">
        <f>+E21*D21</f>
        <v>0</v>
      </c>
    </row>
    <row r="22" spans="1:6" ht="12.75">
      <c r="A22" s="140" t="s">
        <v>21</v>
      </c>
      <c r="B22" s="121" t="s">
        <v>194</v>
      </c>
      <c r="C22" s="141" t="s">
        <v>2</v>
      </c>
      <c r="D22" s="141">
        <v>10</v>
      </c>
      <c r="E22" s="48"/>
      <c r="F22" s="47">
        <f>+E22*D22</f>
        <v>0</v>
      </c>
    </row>
    <row r="23" spans="1:6" ht="12.75">
      <c r="A23" s="140" t="s">
        <v>21</v>
      </c>
      <c r="B23" s="121" t="s">
        <v>192</v>
      </c>
      <c r="C23" s="141" t="s">
        <v>2</v>
      </c>
      <c r="D23" s="141">
        <v>25</v>
      </c>
      <c r="E23" s="48"/>
      <c r="F23" s="47">
        <f>+E23*D23</f>
        <v>0</v>
      </c>
    </row>
    <row r="24" spans="1:6" ht="12.75">
      <c r="A24" s="140"/>
      <c r="B24" s="121"/>
      <c r="C24" s="141"/>
      <c r="D24" s="141"/>
      <c r="E24" s="51"/>
      <c r="F24" s="47"/>
    </row>
    <row r="25" spans="1:7" ht="39">
      <c r="A25" s="135">
        <f>MAX($A$3:$A24)+1</f>
        <v>5</v>
      </c>
      <c r="B25" s="113" t="s">
        <v>78</v>
      </c>
      <c r="C25" s="147"/>
      <c r="D25" s="155"/>
      <c r="E25" s="146"/>
      <c r="F25" s="47"/>
      <c r="G25" s="113"/>
    </row>
    <row r="26" spans="1:7" ht="12.75">
      <c r="A26" s="119" t="s">
        <v>21</v>
      </c>
      <c r="B26" s="113" t="s">
        <v>115</v>
      </c>
      <c r="C26" s="141" t="s">
        <v>2</v>
      </c>
      <c r="D26" s="141">
        <v>40</v>
      </c>
      <c r="E26" s="48"/>
      <c r="F26" s="47">
        <f>+E26*D26</f>
        <v>0</v>
      </c>
      <c r="G26" s="113"/>
    </row>
    <row r="27" spans="1:7" ht="15">
      <c r="A27" s="119"/>
      <c r="B27" s="113"/>
      <c r="C27" s="141"/>
      <c r="D27" s="141"/>
      <c r="E27" s="146"/>
      <c r="F27" s="47"/>
      <c r="G27" s="113"/>
    </row>
    <row r="28" spans="1:7" ht="63.75">
      <c r="A28" s="135">
        <f>MAX($A$3:$A27)+1</f>
        <v>6</v>
      </c>
      <c r="B28" s="113" t="s">
        <v>116</v>
      </c>
      <c r="C28" s="141" t="s">
        <v>3</v>
      </c>
      <c r="D28" s="141">
        <v>21</v>
      </c>
      <c r="E28" s="48"/>
      <c r="F28" s="47">
        <f>+E28*D28</f>
        <v>0</v>
      </c>
      <c r="G28" s="113"/>
    </row>
    <row r="29" spans="1:7" ht="12.75">
      <c r="A29" s="135"/>
      <c r="B29" s="113"/>
      <c r="C29" s="141"/>
      <c r="D29" s="141"/>
      <c r="E29" s="51"/>
      <c r="F29" s="47"/>
      <c r="G29" s="113"/>
    </row>
    <row r="30" spans="1:7" ht="63.75">
      <c r="A30" s="135">
        <f>MAX($A$3:$A29)+1</f>
        <v>7</v>
      </c>
      <c r="B30" s="113" t="s">
        <v>117</v>
      </c>
      <c r="C30" s="141" t="s">
        <v>3</v>
      </c>
      <c r="D30" s="141">
        <v>14</v>
      </c>
      <c r="E30" s="48"/>
      <c r="F30" s="47">
        <f>+E30*D30</f>
        <v>0</v>
      </c>
      <c r="G30" s="113"/>
    </row>
    <row r="31" spans="1:7" ht="12.75">
      <c r="A31" s="140"/>
      <c r="B31" s="113"/>
      <c r="C31" s="141"/>
      <c r="D31" s="141"/>
      <c r="E31" s="51"/>
      <c r="F31" s="47"/>
      <c r="G31" s="113"/>
    </row>
    <row r="32" spans="1:7" ht="38.25">
      <c r="A32" s="135">
        <f>MAX($A$3:$A31)+1</f>
        <v>8</v>
      </c>
      <c r="B32" s="121" t="s">
        <v>36</v>
      </c>
      <c r="C32" s="141" t="s">
        <v>3</v>
      </c>
      <c r="D32" s="141">
        <v>22</v>
      </c>
      <c r="E32" s="48"/>
      <c r="F32" s="47">
        <f>+E32*D32</f>
        <v>0</v>
      </c>
      <c r="G32" s="113"/>
    </row>
    <row r="33" spans="1:7" ht="12.75">
      <c r="A33" s="140"/>
      <c r="B33" s="121"/>
      <c r="C33" s="141"/>
      <c r="D33" s="141"/>
      <c r="E33" s="51"/>
      <c r="F33" s="53"/>
      <c r="G33" s="113"/>
    </row>
    <row r="34" spans="1:7" ht="63.75">
      <c r="A34" s="135">
        <f>MAX($A$3:$A33)+1</f>
        <v>9</v>
      </c>
      <c r="B34" s="121" t="s">
        <v>118</v>
      </c>
      <c r="C34" s="141" t="s">
        <v>3</v>
      </c>
      <c r="D34" s="141">
        <v>20</v>
      </c>
      <c r="E34" s="48"/>
      <c r="F34" s="47">
        <f>+E34*D34</f>
        <v>0</v>
      </c>
      <c r="G34" s="113"/>
    </row>
    <row r="35" spans="1:7" ht="12.75">
      <c r="A35" s="135"/>
      <c r="B35" s="121"/>
      <c r="C35" s="141"/>
      <c r="D35" s="141"/>
      <c r="E35" s="51"/>
      <c r="F35" s="47"/>
      <c r="G35" s="113"/>
    </row>
    <row r="36" spans="1:7" ht="63.75">
      <c r="A36" s="135">
        <f>MAX($A$3:$A35)+1</f>
        <v>10</v>
      </c>
      <c r="B36" s="121" t="s">
        <v>189</v>
      </c>
      <c r="C36" s="141" t="s">
        <v>3</v>
      </c>
      <c r="D36" s="141">
        <v>1</v>
      </c>
      <c r="E36" s="48"/>
      <c r="F36" s="47">
        <f>+E36*D36</f>
        <v>0</v>
      </c>
      <c r="G36" s="113"/>
    </row>
    <row r="37" spans="1:7" ht="12.75">
      <c r="A37" s="135"/>
      <c r="B37" s="121"/>
      <c r="C37" s="141"/>
      <c r="D37" s="141"/>
      <c r="E37" s="51"/>
      <c r="F37" s="47"/>
      <c r="G37" s="113"/>
    </row>
    <row r="38" spans="1:7" ht="38.25">
      <c r="A38" s="135">
        <f>MAX($A$3:$A37)+1</f>
        <v>11</v>
      </c>
      <c r="B38" s="121" t="s">
        <v>119</v>
      </c>
      <c r="C38" s="141" t="s">
        <v>2</v>
      </c>
      <c r="D38" s="141">
        <v>36</v>
      </c>
      <c r="E38" s="48"/>
      <c r="F38" s="47">
        <f>+E38*D38</f>
        <v>0</v>
      </c>
      <c r="G38" s="113"/>
    </row>
    <row r="39" spans="1:7" ht="12.75">
      <c r="A39" s="119"/>
      <c r="B39" s="121"/>
      <c r="C39" s="141"/>
      <c r="D39" s="141"/>
      <c r="E39" s="51"/>
      <c r="F39" s="47"/>
      <c r="G39" s="113"/>
    </row>
    <row r="40" spans="1:6" ht="38.25">
      <c r="A40" s="135">
        <f>MAX($A$3:$A39)+1</f>
        <v>12</v>
      </c>
      <c r="B40" s="121" t="s">
        <v>120</v>
      </c>
      <c r="C40" s="141" t="s">
        <v>3</v>
      </c>
      <c r="D40" s="141">
        <v>11</v>
      </c>
      <c r="E40" s="48"/>
      <c r="F40" s="47">
        <f>+E40*D40</f>
        <v>0</v>
      </c>
    </row>
    <row r="41" spans="1:6" ht="12.75">
      <c r="A41" s="135"/>
      <c r="B41" s="121"/>
      <c r="C41" s="141"/>
      <c r="D41" s="141"/>
      <c r="E41" s="51"/>
      <c r="F41" s="47"/>
    </row>
    <row r="42" spans="1:6" ht="38.25">
      <c r="A42" s="135">
        <f>MAX($A$3:$A41)+1</f>
        <v>13</v>
      </c>
      <c r="B42" s="121" t="s">
        <v>121</v>
      </c>
      <c r="C42" s="141" t="s">
        <v>3</v>
      </c>
      <c r="D42" s="141">
        <v>10</v>
      </c>
      <c r="E42" s="48"/>
      <c r="F42" s="47">
        <f>+E42*D42</f>
        <v>0</v>
      </c>
    </row>
    <row r="43" spans="1:6" ht="12.75">
      <c r="A43" s="119"/>
      <c r="B43" s="121"/>
      <c r="C43" s="141"/>
      <c r="D43" s="141"/>
      <c r="E43" s="51"/>
      <c r="F43" s="47"/>
    </row>
    <row r="44" spans="1:6" ht="51">
      <c r="A44" s="135">
        <f>MAX($A$3:$A43)+1</f>
        <v>14</v>
      </c>
      <c r="B44" s="121" t="s">
        <v>37</v>
      </c>
      <c r="C44" s="141" t="s">
        <v>3</v>
      </c>
      <c r="D44" s="141">
        <v>3</v>
      </c>
      <c r="E44" s="48"/>
      <c r="F44" s="47">
        <f>+E44*D44</f>
        <v>0</v>
      </c>
    </row>
    <row r="45" spans="1:6" ht="12.75">
      <c r="A45" s="135"/>
      <c r="B45" s="121"/>
      <c r="C45" s="141"/>
      <c r="D45" s="141"/>
      <c r="E45" s="51"/>
      <c r="F45" s="47"/>
    </row>
    <row r="46" spans="1:6" ht="51">
      <c r="A46" s="135">
        <f>MAX($A$3:$A45)+1</f>
        <v>15</v>
      </c>
      <c r="B46" s="121" t="s">
        <v>190</v>
      </c>
      <c r="C46" s="141" t="s">
        <v>3</v>
      </c>
      <c r="D46" s="141">
        <v>1</v>
      </c>
      <c r="E46" s="48"/>
      <c r="F46" s="47">
        <f>+E46*D46</f>
        <v>0</v>
      </c>
    </row>
    <row r="47" spans="1:6" ht="12.75">
      <c r="A47" s="135"/>
      <c r="B47" s="121"/>
      <c r="C47" s="141"/>
      <c r="D47" s="141"/>
      <c r="E47" s="51"/>
      <c r="F47" s="47"/>
    </row>
    <row r="48" spans="1:6" ht="12.75">
      <c r="A48" s="135">
        <f>MAX($A$3:$A47)+1</f>
        <v>16</v>
      </c>
      <c r="B48" s="121" t="s">
        <v>80</v>
      </c>
      <c r="C48" s="141" t="s">
        <v>3</v>
      </c>
      <c r="D48" s="141">
        <v>2</v>
      </c>
      <c r="E48" s="48"/>
      <c r="F48" s="47">
        <f>+E48*D48</f>
        <v>0</v>
      </c>
    </row>
    <row r="49" spans="1:6" ht="12.75">
      <c r="A49" s="135"/>
      <c r="B49" s="121"/>
      <c r="C49" s="141"/>
      <c r="D49" s="141"/>
      <c r="E49" s="51"/>
      <c r="F49" s="47"/>
    </row>
    <row r="50" spans="1:6" ht="51">
      <c r="A50" s="135">
        <f>MAX($A$3:$A49)+1</f>
        <v>17</v>
      </c>
      <c r="B50" s="133" t="s">
        <v>131</v>
      </c>
      <c r="C50" s="187" t="s">
        <v>3</v>
      </c>
      <c r="D50" s="187">
        <v>1</v>
      </c>
      <c r="E50" s="188"/>
      <c r="F50" s="47">
        <f>+E50*D50</f>
        <v>0</v>
      </c>
    </row>
    <row r="51" spans="1:6" ht="12.75">
      <c r="A51" s="135"/>
      <c r="B51" s="121"/>
      <c r="C51" s="141"/>
      <c r="D51" s="141"/>
      <c r="E51" s="51"/>
      <c r="F51" s="47"/>
    </row>
    <row r="52" spans="1:6" ht="25.5">
      <c r="A52" s="135">
        <f>MAX($A$3:$A51)+1</f>
        <v>18</v>
      </c>
      <c r="B52" s="121" t="s">
        <v>96</v>
      </c>
      <c r="C52" s="141" t="s">
        <v>3</v>
      </c>
      <c r="D52" s="141">
        <v>14</v>
      </c>
      <c r="E52" s="48"/>
      <c r="F52" s="47">
        <f>+E52*D52</f>
        <v>0</v>
      </c>
    </row>
    <row r="53" spans="1:6" ht="12.75">
      <c r="A53" s="135"/>
      <c r="B53" s="121"/>
      <c r="C53" s="141"/>
      <c r="D53" s="141"/>
      <c r="E53" s="51"/>
      <c r="F53" s="47"/>
    </row>
    <row r="54" spans="1:6" ht="12.75">
      <c r="A54" s="135">
        <f>MAX($A$3:$A53)+1</f>
        <v>19</v>
      </c>
      <c r="B54" s="122" t="s">
        <v>20</v>
      </c>
      <c r="C54" s="49" t="s">
        <v>0</v>
      </c>
      <c r="D54" s="45">
        <v>1</v>
      </c>
      <c r="E54" s="48"/>
      <c r="F54" s="47">
        <f>+E54*D54</f>
        <v>0</v>
      </c>
    </row>
    <row r="55" spans="1:6" ht="12.75">
      <c r="A55" s="135"/>
      <c r="B55" s="122"/>
      <c r="C55" s="49"/>
      <c r="D55" s="45"/>
      <c r="E55" s="51"/>
      <c r="F55" s="47"/>
    </row>
    <row r="56" spans="1:6" ht="12.75">
      <c r="A56" s="135">
        <f>MAX($A$3:$A55)+1</f>
        <v>20</v>
      </c>
      <c r="B56" s="121" t="s">
        <v>93</v>
      </c>
      <c r="C56" s="141" t="s">
        <v>24</v>
      </c>
      <c r="D56" s="141">
        <v>3</v>
      </c>
      <c r="E56" s="48"/>
      <c r="F56" s="47">
        <f>SUM(F5:F55)*D56%</f>
        <v>0</v>
      </c>
    </row>
    <row r="57" spans="1:6" ht="12.75">
      <c r="A57" s="135"/>
      <c r="B57" s="121"/>
      <c r="C57" s="141"/>
      <c r="D57" s="141"/>
      <c r="E57" s="51"/>
      <c r="F57" s="47"/>
    </row>
    <row r="58" spans="1:6" ht="12.75">
      <c r="A58" s="135">
        <f>MAX($A$3:$A56)+1</f>
        <v>21</v>
      </c>
      <c r="B58" s="121" t="s">
        <v>22</v>
      </c>
      <c r="C58" s="141" t="s">
        <v>24</v>
      </c>
      <c r="D58" s="141">
        <v>5</v>
      </c>
      <c r="E58" s="48"/>
      <c r="F58" s="47">
        <f>SUM(F6:F56)*D58%</f>
        <v>0</v>
      </c>
    </row>
    <row r="59" spans="1:6" ht="12.75">
      <c r="A59" s="27"/>
      <c r="B59" s="148"/>
      <c r="C59" s="22"/>
      <c r="E59" s="52"/>
      <c r="F59" s="53"/>
    </row>
    <row r="60" spans="1:6" ht="15">
      <c r="A60"/>
      <c r="B60" s="106"/>
      <c r="C60" s="22"/>
      <c r="D60" s="22"/>
      <c r="E60" s="19"/>
      <c r="F60" s="19"/>
    </row>
    <row r="61" spans="1:6" ht="15">
      <c r="A61"/>
      <c r="B61" s="106"/>
      <c r="C61" s="22"/>
      <c r="D61" s="22"/>
      <c r="E61" s="52"/>
      <c r="F61" s="53"/>
    </row>
    <row r="62" spans="1:6" ht="12.75">
      <c r="A62" s="27"/>
      <c r="B62" s="106"/>
      <c r="C62" s="22"/>
      <c r="D62" s="22"/>
      <c r="E62" s="19"/>
      <c r="F62" s="19"/>
    </row>
    <row r="63" spans="1:6" ht="15">
      <c r="A63"/>
      <c r="B63" s="106"/>
      <c r="C63" s="22"/>
      <c r="D63" s="22"/>
      <c r="E63" s="19"/>
      <c r="F63" s="19"/>
    </row>
    <row r="64" spans="1:6" ht="15">
      <c r="A64"/>
      <c r="B64" s="106"/>
      <c r="C64" s="22"/>
      <c r="D64" s="22"/>
      <c r="E64" s="52"/>
      <c r="F64" s="53"/>
    </row>
    <row r="65" spans="1:6" ht="15">
      <c r="A65"/>
      <c r="B65" s="106"/>
      <c r="C65" s="22"/>
      <c r="D65" s="22"/>
      <c r="E65" s="19"/>
      <c r="F65" s="19"/>
    </row>
    <row r="66" spans="2:6" ht="12.75">
      <c r="B66" s="106"/>
      <c r="C66" s="22"/>
      <c r="D66" s="22"/>
      <c r="E66" s="52"/>
      <c r="F66" s="53"/>
    </row>
    <row r="67" spans="2:6" ht="12.75">
      <c r="B67" s="106"/>
      <c r="C67" s="22"/>
      <c r="D67" s="22"/>
      <c r="E67" s="19"/>
      <c r="F67" s="19"/>
    </row>
  </sheetData>
  <sheetProtection password="C792" sheet="1"/>
  <printOptions/>
  <pageMargins left="0.7480314960629921" right="0.7480314960629921" top="0.4330708661417323" bottom="0.4330708661417323" header="0" footer="0"/>
  <pageSetup horizontalDpi="600" verticalDpi="600" orientation="portrait" paperSize="9" scale="52" r:id="rId1"/>
  <headerFooter alignWithMargins="0">
    <oddFooter>&amp;L&amp;F, &amp;A&amp;R&amp;P/&amp;N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view="pageBreakPreview" zoomScaleSheetLayoutView="100" zoomScalePageLayoutView="0" workbookViewId="0" topLeftCell="A1">
      <pane ySplit="3" topLeftCell="A4" activePane="bottomLeft" state="frozen"/>
      <selection pane="topLeft" activeCell="A1" sqref="A1"/>
      <selection pane="bottomLeft" activeCell="D25" sqref="D25:E25"/>
    </sheetView>
  </sheetViews>
  <sheetFormatPr defaultColWidth="9.140625" defaultRowHeight="15"/>
  <cols>
    <col min="1" max="1" width="5.7109375" style="162" customWidth="1"/>
    <col min="2" max="2" width="45.7109375" style="166" customWidth="1"/>
    <col min="3" max="3" width="8.7109375" style="165" customWidth="1"/>
    <col min="4" max="4" width="8.7109375" style="164" customWidth="1"/>
    <col min="5" max="6" width="12.7109375" style="163" customWidth="1"/>
    <col min="7" max="16384" width="9.140625" style="162" customWidth="1"/>
  </cols>
  <sheetData>
    <row r="1" spans="1:6" ht="12.75">
      <c r="A1" s="2" t="s">
        <v>17</v>
      </c>
      <c r="B1" s="185" t="s">
        <v>130</v>
      </c>
      <c r="C1" s="4"/>
      <c r="D1" s="184"/>
      <c r="E1" s="38"/>
      <c r="F1" s="39">
        <f>SUBTOTAL(9,F4:F27)</f>
        <v>0</v>
      </c>
    </row>
    <row r="2" spans="1:6" ht="12.75">
      <c r="A2" s="7"/>
      <c r="B2" s="8"/>
      <c r="C2" s="9"/>
      <c r="D2" s="143"/>
      <c r="E2" s="40"/>
      <c r="F2" s="40"/>
    </row>
    <row r="3" spans="1:6" ht="12.75">
      <c r="A3" s="10"/>
      <c r="B3" s="11" t="s">
        <v>5</v>
      </c>
      <c r="C3" s="12" t="s">
        <v>6</v>
      </c>
      <c r="D3" s="183" t="s">
        <v>9</v>
      </c>
      <c r="E3" s="41" t="s">
        <v>7</v>
      </c>
      <c r="F3" s="41" t="s">
        <v>8</v>
      </c>
    </row>
    <row r="4" spans="1:6" ht="12.75">
      <c r="A4" s="10"/>
      <c r="B4" s="109"/>
      <c r="C4" s="9"/>
      <c r="D4" s="143"/>
      <c r="E4" s="40"/>
      <c r="F4" s="40"/>
    </row>
    <row r="5" spans="1:6" ht="12.75">
      <c r="A5" s="135">
        <f>MAX($A$2:$A4)+1</f>
        <v>1</v>
      </c>
      <c r="B5" s="133" t="s">
        <v>129</v>
      </c>
      <c r="C5" s="134" t="s">
        <v>2</v>
      </c>
      <c r="D5" s="181">
        <v>100</v>
      </c>
      <c r="E5" s="48"/>
      <c r="F5" s="53">
        <f>E5*D5</f>
        <v>0</v>
      </c>
    </row>
    <row r="6" spans="1:6" ht="12.75">
      <c r="A6" s="10"/>
      <c r="B6" s="133"/>
      <c r="C6" s="134"/>
      <c r="D6" s="181"/>
      <c r="E6" s="40"/>
      <c r="F6" s="40"/>
    </row>
    <row r="7" spans="1:6" ht="12.75">
      <c r="A7" s="135">
        <f>MAX($A$2:$A6)+1</f>
        <v>2</v>
      </c>
      <c r="B7" s="133" t="s">
        <v>128</v>
      </c>
      <c r="C7" s="134" t="s">
        <v>2</v>
      </c>
      <c r="D7" s="181">
        <v>25</v>
      </c>
      <c r="E7" s="48"/>
      <c r="F7" s="53">
        <f>E7*D7</f>
        <v>0</v>
      </c>
    </row>
    <row r="8" spans="1:6" ht="12.75">
      <c r="A8" s="135"/>
      <c r="B8" s="133"/>
      <c r="C8" s="134"/>
      <c r="D8" s="181"/>
      <c r="E8" s="40"/>
      <c r="F8" s="53"/>
    </row>
    <row r="9" spans="1:6" ht="12.75">
      <c r="A9" s="135">
        <f>MAX($A$2:$A8)+1</f>
        <v>3</v>
      </c>
      <c r="B9" s="133" t="s">
        <v>134</v>
      </c>
      <c r="C9" s="134" t="s">
        <v>2</v>
      </c>
      <c r="D9" s="181">
        <v>65</v>
      </c>
      <c r="E9" s="48"/>
      <c r="F9" s="53">
        <f>E9*D9</f>
        <v>0</v>
      </c>
    </row>
    <row r="10" spans="1:6" ht="12.75">
      <c r="A10" s="10"/>
      <c r="B10" s="133"/>
      <c r="C10" s="134"/>
      <c r="D10" s="181"/>
      <c r="E10" s="40"/>
      <c r="F10" s="40"/>
    </row>
    <row r="11" spans="1:6" ht="12.75">
      <c r="A11" s="135">
        <f>MAX($A$2:$A10)+1</f>
        <v>4</v>
      </c>
      <c r="B11" s="133" t="s">
        <v>127</v>
      </c>
      <c r="C11" s="134" t="s">
        <v>2</v>
      </c>
      <c r="D11" s="181">
        <v>130</v>
      </c>
      <c r="E11" s="48"/>
      <c r="F11" s="53">
        <f>E11*D11</f>
        <v>0</v>
      </c>
    </row>
    <row r="12" spans="1:6" ht="12.75">
      <c r="A12" s="10"/>
      <c r="B12" s="133"/>
      <c r="C12" s="134"/>
      <c r="D12" s="181"/>
      <c r="E12" s="40"/>
      <c r="F12" s="40"/>
    </row>
    <row r="13" spans="1:6" ht="12.75">
      <c r="A13" s="135">
        <f>MAX($A$2:$A12)+1</f>
        <v>5</v>
      </c>
      <c r="B13" s="133" t="s">
        <v>126</v>
      </c>
      <c r="C13" s="134" t="s">
        <v>2</v>
      </c>
      <c r="D13" s="181">
        <v>45</v>
      </c>
      <c r="E13" s="48"/>
      <c r="F13" s="53">
        <f>E13*D13</f>
        <v>0</v>
      </c>
    </row>
    <row r="14" spans="1:6" ht="12.75">
      <c r="A14" s="182"/>
      <c r="B14" s="133"/>
      <c r="C14" s="134"/>
      <c r="D14" s="181"/>
      <c r="E14" s="165"/>
      <c r="F14" s="177"/>
    </row>
    <row r="15" spans="1:6" ht="12.75">
      <c r="A15" s="135">
        <f>MAX($A$2:$A14)+1</f>
        <v>6</v>
      </c>
      <c r="B15" s="121" t="s">
        <v>33</v>
      </c>
      <c r="C15" s="134" t="s">
        <v>2</v>
      </c>
      <c r="D15" s="181">
        <v>80</v>
      </c>
      <c r="E15" s="48"/>
      <c r="F15" s="177">
        <f>E15*D15</f>
        <v>0</v>
      </c>
    </row>
    <row r="16" spans="1:6" ht="12.75">
      <c r="A16" s="182"/>
      <c r="B16" s="133"/>
      <c r="C16" s="134"/>
      <c r="D16" s="181"/>
      <c r="E16" s="165"/>
      <c r="F16" s="177"/>
    </row>
    <row r="17" spans="1:6" s="16" customFormat="1" ht="12.75">
      <c r="A17" s="135">
        <f>MAX($A$3:$A16)+1</f>
        <v>7</v>
      </c>
      <c r="B17" s="121" t="s">
        <v>122</v>
      </c>
      <c r="C17" s="141" t="s">
        <v>3</v>
      </c>
      <c r="D17" s="141">
        <v>1</v>
      </c>
      <c r="E17" s="48"/>
      <c r="F17" s="47">
        <f>+E17*D17</f>
        <v>0</v>
      </c>
    </row>
    <row r="18" spans="1:6" s="16" customFormat="1" ht="12.75">
      <c r="A18" s="135"/>
      <c r="B18" s="121"/>
      <c r="C18" s="141"/>
      <c r="D18" s="141"/>
      <c r="E18" s="156"/>
      <c r="F18" s="47"/>
    </row>
    <row r="19" spans="1:6" s="16" customFormat="1" ht="12.75">
      <c r="A19" s="135">
        <f>MAX($A$3:$A16)+1</f>
        <v>7</v>
      </c>
      <c r="B19" s="121" t="s">
        <v>123</v>
      </c>
      <c r="C19" s="141" t="s">
        <v>3</v>
      </c>
      <c r="D19" s="141">
        <v>2</v>
      </c>
      <c r="E19" s="48"/>
      <c r="F19" s="47">
        <f>+E19*D19</f>
        <v>0</v>
      </c>
    </row>
    <row r="20" spans="1:6" s="16" customFormat="1" ht="12.75">
      <c r="A20" s="140"/>
      <c r="B20" s="121"/>
      <c r="C20" s="141"/>
      <c r="D20" s="141"/>
      <c r="E20" s="51"/>
      <c r="F20" s="47"/>
    </row>
    <row r="21" spans="1:6" s="16" customFormat="1" ht="12.75">
      <c r="A21" s="135">
        <f>MAX($A$3:$A20)+1</f>
        <v>8</v>
      </c>
      <c r="B21" s="121" t="s">
        <v>124</v>
      </c>
      <c r="C21" s="141" t="s">
        <v>3</v>
      </c>
      <c r="D21" s="141">
        <v>1</v>
      </c>
      <c r="E21" s="48"/>
      <c r="F21" s="47">
        <f>+E21*D21</f>
        <v>0</v>
      </c>
    </row>
    <row r="22" spans="1:6" s="16" customFormat="1" ht="12.75">
      <c r="A22" s="135"/>
      <c r="B22" s="121"/>
      <c r="C22" s="141"/>
      <c r="D22" s="141"/>
      <c r="E22" s="52"/>
      <c r="F22" s="47"/>
    </row>
    <row r="23" spans="1:6" s="16" customFormat="1" ht="25.5">
      <c r="A23" s="135">
        <f>MAX($A$3:$A22)+1</f>
        <v>9</v>
      </c>
      <c r="B23" s="121" t="s">
        <v>132</v>
      </c>
      <c r="C23" s="141" t="s">
        <v>3</v>
      </c>
      <c r="D23" s="141">
        <v>2</v>
      </c>
      <c r="E23" s="48"/>
      <c r="F23" s="47">
        <f>+E23*D23</f>
        <v>0</v>
      </c>
    </row>
    <row r="24" spans="1:6" ht="12.75">
      <c r="A24" s="10"/>
      <c r="B24" s="180"/>
      <c r="C24" s="179"/>
      <c r="D24" s="178"/>
      <c r="E24" s="173"/>
      <c r="F24" s="165"/>
    </row>
    <row r="25" spans="1:6" ht="25.5">
      <c r="A25" s="135">
        <f>MAX($A$3:$A24)+1</f>
        <v>10</v>
      </c>
      <c r="B25" s="180" t="s">
        <v>125</v>
      </c>
      <c r="C25" s="179" t="s">
        <v>13</v>
      </c>
      <c r="D25" s="178">
        <v>10</v>
      </c>
      <c r="E25" s="48"/>
      <c r="F25" s="177">
        <f>E25*D25</f>
        <v>0</v>
      </c>
    </row>
    <row r="26" spans="1:6" s="172" customFormat="1" ht="12.75">
      <c r="A26" s="176"/>
      <c r="C26" s="175"/>
      <c r="D26" s="174"/>
      <c r="E26" s="173"/>
      <c r="F26" s="165"/>
    </row>
    <row r="27" spans="1:6" s="168" customFormat="1" ht="12.75">
      <c r="A27" s="135">
        <f>MAX($A$2:$A26)+1</f>
        <v>11</v>
      </c>
      <c r="B27" s="171" t="s">
        <v>22</v>
      </c>
      <c r="C27" s="170" t="s">
        <v>24</v>
      </c>
      <c r="D27" s="170">
        <v>5</v>
      </c>
      <c r="E27" s="169"/>
      <c r="F27" s="47">
        <f>SUM(F5:F25)*D27%</f>
        <v>0</v>
      </c>
    </row>
    <row r="32" ht="12.75">
      <c r="F32" s="167"/>
    </row>
  </sheetData>
  <sheetProtection password="C792" sheet="1"/>
  <printOptions/>
  <pageMargins left="0.7" right="0.7" top="0.75" bottom="0.75" header="0.3" footer="0.3"/>
  <pageSetup fitToHeight="0"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I510"/>
  <sheetViews>
    <sheetView view="pageBreakPreview" zoomScaleNormal="85" zoomScaleSheetLayoutView="100" zoomScalePageLayoutView="0" workbookViewId="0" topLeftCell="A1">
      <pane ySplit="3" topLeftCell="A4" activePane="bottomLeft" state="frozen"/>
      <selection pane="topLeft" activeCell="B18" sqref="B18"/>
      <selection pane="bottomLeft" activeCell="A1" sqref="A1"/>
    </sheetView>
  </sheetViews>
  <sheetFormatPr defaultColWidth="9.00390625" defaultRowHeight="15"/>
  <cols>
    <col min="1" max="1" width="5.7109375" style="23" customWidth="1"/>
    <col min="2" max="2" width="40.7109375" style="112" customWidth="1"/>
    <col min="3" max="4" width="8.7109375" style="30" customWidth="1"/>
    <col min="5" max="6" width="12.7109375" style="30" customWidth="1"/>
    <col min="7" max="9" width="9.00390625" style="16" customWidth="1"/>
    <col min="10" max="10" width="11.57421875" style="16" customWidth="1"/>
    <col min="11" max="16384" width="9.00390625" style="16" customWidth="1"/>
  </cols>
  <sheetData>
    <row r="1" spans="1:7" s="6" customFormat="1" ht="12.75">
      <c r="A1" s="2" t="s">
        <v>76</v>
      </c>
      <c r="B1" s="3" t="s">
        <v>69</v>
      </c>
      <c r="C1" s="4"/>
      <c r="D1" s="5"/>
      <c r="E1" s="38"/>
      <c r="F1" s="39">
        <f>SUM(F8:F47)</f>
        <v>0</v>
      </c>
      <c r="G1" s="33"/>
    </row>
    <row r="2" spans="1:7" s="6" customFormat="1" ht="12.75">
      <c r="A2" s="7"/>
      <c r="B2" s="8" t="s">
        <v>72</v>
      </c>
      <c r="C2" s="9"/>
      <c r="D2" s="143"/>
      <c r="E2" s="152"/>
      <c r="F2" s="149"/>
      <c r="G2" s="33"/>
    </row>
    <row r="3" spans="1:6" s="13" customFormat="1" ht="12.75">
      <c r="A3" s="7"/>
      <c r="B3" s="8"/>
      <c r="C3" s="9"/>
      <c r="D3" s="9"/>
      <c r="E3" s="40"/>
      <c r="F3" s="40"/>
    </row>
    <row r="4" spans="1:6" s="13" customFormat="1" ht="12.75">
      <c r="A4" s="10"/>
      <c r="B4" s="11" t="s">
        <v>5</v>
      </c>
      <c r="C4" s="12" t="s">
        <v>6</v>
      </c>
      <c r="D4" s="12" t="s">
        <v>9</v>
      </c>
      <c r="E4" s="41" t="s">
        <v>7</v>
      </c>
      <c r="F4" s="41" t="s">
        <v>8</v>
      </c>
    </row>
    <row r="5" spans="1:6" ht="12.75">
      <c r="A5" s="10"/>
      <c r="B5" s="109"/>
      <c r="C5" s="9"/>
      <c r="D5" s="9"/>
      <c r="E5" s="40"/>
      <c r="F5" s="40"/>
    </row>
    <row r="6" spans="1:6" ht="38.25">
      <c r="A6" s="135">
        <f>MAX($A$3:$A5)+1</f>
        <v>1</v>
      </c>
      <c r="B6" s="145" t="s">
        <v>135</v>
      </c>
      <c r="C6" s="25"/>
      <c r="D6" s="25"/>
      <c r="E6" s="51"/>
      <c r="F6" s="47"/>
    </row>
    <row r="7" spans="1:6" ht="12.75">
      <c r="A7" s="135"/>
      <c r="B7" s="145"/>
      <c r="C7" s="25"/>
      <c r="D7" s="25"/>
      <c r="E7" s="51"/>
      <c r="F7" s="47"/>
    </row>
    <row r="8" spans="1:6" ht="12.75">
      <c r="A8" s="23" t="s">
        <v>21</v>
      </c>
      <c r="B8" s="121" t="s">
        <v>25</v>
      </c>
      <c r="C8" s="25" t="s">
        <v>3</v>
      </c>
      <c r="D8" s="141">
        <v>1</v>
      </c>
      <c r="E8" s="48"/>
      <c r="F8" s="47">
        <f aca="true" t="shared" si="0" ref="F8:F13">+E8*D8</f>
        <v>0</v>
      </c>
    </row>
    <row r="9" spans="1:6" ht="12.75">
      <c r="A9" s="151" t="s">
        <v>21</v>
      </c>
      <c r="B9" s="133" t="s">
        <v>86</v>
      </c>
      <c r="C9" s="134" t="s">
        <v>0</v>
      </c>
      <c r="D9" s="134">
        <v>1</v>
      </c>
      <c r="E9" s="48"/>
      <c r="F9" s="47">
        <f t="shared" si="0"/>
        <v>0</v>
      </c>
    </row>
    <row r="10" spans="1:6" ht="25.5">
      <c r="A10" s="150" t="s">
        <v>21</v>
      </c>
      <c r="B10" s="133" t="s">
        <v>87</v>
      </c>
      <c r="C10" s="134" t="s">
        <v>0</v>
      </c>
      <c r="D10" s="134">
        <v>1</v>
      </c>
      <c r="E10" s="48"/>
      <c r="F10" s="47">
        <f t="shared" si="0"/>
        <v>0</v>
      </c>
    </row>
    <row r="11" spans="1:6" ht="12.75">
      <c r="A11" s="151" t="s">
        <v>21</v>
      </c>
      <c r="B11" s="133" t="s">
        <v>88</v>
      </c>
      <c r="C11" s="134" t="s">
        <v>13</v>
      </c>
      <c r="D11" s="134">
        <v>2</v>
      </c>
      <c r="E11" s="48"/>
      <c r="F11" s="47">
        <f t="shared" si="0"/>
        <v>0</v>
      </c>
    </row>
    <row r="12" spans="1:6" ht="12.75">
      <c r="A12" s="151" t="s">
        <v>21</v>
      </c>
      <c r="B12" s="133" t="s">
        <v>89</v>
      </c>
      <c r="C12" s="134" t="s">
        <v>13</v>
      </c>
      <c r="D12" s="134">
        <v>1</v>
      </c>
      <c r="E12" s="48"/>
      <c r="F12" s="47">
        <f t="shared" si="0"/>
        <v>0</v>
      </c>
    </row>
    <row r="13" spans="1:6" ht="12.75">
      <c r="A13" s="151" t="s">
        <v>21</v>
      </c>
      <c r="B13" s="133" t="s">
        <v>90</v>
      </c>
      <c r="C13" s="134" t="s">
        <v>3</v>
      </c>
      <c r="D13" s="134">
        <v>1</v>
      </c>
      <c r="E13" s="48"/>
      <c r="F13" s="47">
        <f t="shared" si="0"/>
        <v>0</v>
      </c>
    </row>
    <row r="14" spans="1:6" ht="12.75">
      <c r="A14" s="10"/>
      <c r="B14" s="145"/>
      <c r="C14" s="9"/>
      <c r="D14" s="134"/>
      <c r="E14" s="153"/>
      <c r="F14" s="40"/>
    </row>
    <row r="15" spans="1:6" s="190" customFormat="1" ht="12.75">
      <c r="A15" s="135">
        <f>MAX($A$3:$A14)+1</f>
        <v>2</v>
      </c>
      <c r="B15" s="157" t="s">
        <v>139</v>
      </c>
      <c r="C15" s="189"/>
      <c r="D15" s="189"/>
      <c r="E15" s="189"/>
      <c r="F15" s="136"/>
    </row>
    <row r="16" spans="1:6" s="190" customFormat="1" ht="102">
      <c r="A16" s="186"/>
      <c r="B16" s="191" t="s">
        <v>149</v>
      </c>
      <c r="C16" s="189"/>
      <c r="D16" s="189"/>
      <c r="E16" s="189"/>
      <c r="F16" s="136"/>
    </row>
    <row r="17" spans="1:6" s="190" customFormat="1" ht="12.75">
      <c r="A17" s="186"/>
      <c r="B17" s="191"/>
      <c r="C17" s="189"/>
      <c r="D17" s="189"/>
      <c r="E17" s="189"/>
      <c r="F17" s="136"/>
    </row>
    <row r="18" spans="1:6" s="190" customFormat="1" ht="12.75">
      <c r="A18" s="186" t="s">
        <v>21</v>
      </c>
      <c r="B18" s="133" t="s">
        <v>148</v>
      </c>
      <c r="C18" s="189" t="s">
        <v>3</v>
      </c>
      <c r="D18" s="187">
        <v>1</v>
      </c>
      <c r="E18" s="188"/>
      <c r="F18" s="136">
        <f aca="true" t="shared" si="1" ref="F18:F28">+E18*D18</f>
        <v>0</v>
      </c>
    </row>
    <row r="19" spans="1:6" s="190" customFormat="1" ht="12.75">
      <c r="A19" s="186" t="s">
        <v>21</v>
      </c>
      <c r="B19" s="133" t="s">
        <v>147</v>
      </c>
      <c r="C19" s="189" t="s">
        <v>3</v>
      </c>
      <c r="D19" s="187">
        <v>1</v>
      </c>
      <c r="E19" s="188"/>
      <c r="F19" s="136">
        <f t="shared" si="1"/>
        <v>0</v>
      </c>
    </row>
    <row r="20" spans="1:6" s="190" customFormat="1" ht="12.75">
      <c r="A20" s="186" t="s">
        <v>21</v>
      </c>
      <c r="B20" s="133" t="s">
        <v>145</v>
      </c>
      <c r="C20" s="189" t="s">
        <v>3</v>
      </c>
      <c r="D20" s="187">
        <v>1</v>
      </c>
      <c r="E20" s="188"/>
      <c r="F20" s="136">
        <f t="shared" si="1"/>
        <v>0</v>
      </c>
    </row>
    <row r="21" spans="1:6" s="190" customFormat="1" ht="12.75">
      <c r="A21" s="186" t="s">
        <v>21</v>
      </c>
      <c r="B21" s="133" t="s">
        <v>136</v>
      </c>
      <c r="C21" s="189" t="s">
        <v>3</v>
      </c>
      <c r="D21" s="187">
        <v>32</v>
      </c>
      <c r="E21" s="188"/>
      <c r="F21" s="136">
        <f t="shared" si="1"/>
        <v>0</v>
      </c>
    </row>
    <row r="22" spans="1:6" s="190" customFormat="1" ht="12.75">
      <c r="A22" s="186" t="s">
        <v>21</v>
      </c>
      <c r="B22" s="133" t="s">
        <v>137</v>
      </c>
      <c r="C22" s="189" t="s">
        <v>3</v>
      </c>
      <c r="D22" s="187">
        <v>40</v>
      </c>
      <c r="E22" s="188"/>
      <c r="F22" s="136">
        <f t="shared" si="1"/>
        <v>0</v>
      </c>
    </row>
    <row r="23" spans="1:6" s="190" customFormat="1" ht="12.75">
      <c r="A23" s="150" t="s">
        <v>21</v>
      </c>
      <c r="B23" s="133" t="s">
        <v>141</v>
      </c>
      <c r="C23" s="134" t="s">
        <v>3</v>
      </c>
      <c r="D23" s="187">
        <v>2</v>
      </c>
      <c r="E23" s="48"/>
      <c r="F23" s="136">
        <f t="shared" si="1"/>
        <v>0</v>
      </c>
    </row>
    <row r="24" spans="1:6" s="190" customFormat="1" ht="12.75">
      <c r="A24" s="150" t="s">
        <v>21</v>
      </c>
      <c r="B24" s="133" t="s">
        <v>142</v>
      </c>
      <c r="C24" s="134" t="s">
        <v>3</v>
      </c>
      <c r="D24" s="187">
        <v>1</v>
      </c>
      <c r="E24" s="48"/>
      <c r="F24" s="136">
        <f t="shared" si="1"/>
        <v>0</v>
      </c>
    </row>
    <row r="25" spans="1:6" s="190" customFormat="1" ht="12.75">
      <c r="A25" s="150" t="s">
        <v>21</v>
      </c>
      <c r="B25" s="133" t="s">
        <v>197</v>
      </c>
      <c r="C25" s="134" t="s">
        <v>3</v>
      </c>
      <c r="D25" s="187">
        <v>1</v>
      </c>
      <c r="E25" s="48"/>
      <c r="F25" s="136">
        <f t="shared" si="1"/>
        <v>0</v>
      </c>
    </row>
    <row r="26" spans="1:6" s="190" customFormat="1" ht="12.75">
      <c r="A26" s="150" t="s">
        <v>21</v>
      </c>
      <c r="B26" s="133" t="s">
        <v>146</v>
      </c>
      <c r="C26" s="134" t="s">
        <v>3</v>
      </c>
      <c r="D26" s="187">
        <v>1</v>
      </c>
      <c r="E26" s="48"/>
      <c r="F26" s="136">
        <f t="shared" si="1"/>
        <v>0</v>
      </c>
    </row>
    <row r="27" spans="1:6" s="190" customFormat="1" ht="12.75">
      <c r="A27" s="150" t="s">
        <v>21</v>
      </c>
      <c r="B27" s="133" t="s">
        <v>143</v>
      </c>
      <c r="C27" s="134" t="s">
        <v>3</v>
      </c>
      <c r="D27" s="187">
        <v>1</v>
      </c>
      <c r="E27" s="48"/>
      <c r="F27" s="136">
        <f t="shared" si="1"/>
        <v>0</v>
      </c>
    </row>
    <row r="28" spans="1:6" s="190" customFormat="1" ht="12.75">
      <c r="A28" s="150" t="s">
        <v>21</v>
      </c>
      <c r="B28" s="133" t="s">
        <v>144</v>
      </c>
      <c r="C28" s="134" t="s">
        <v>3</v>
      </c>
      <c r="D28" s="187">
        <v>1</v>
      </c>
      <c r="E28" s="48"/>
      <c r="F28" s="136">
        <f t="shared" si="1"/>
        <v>0</v>
      </c>
    </row>
    <row r="29" spans="1:6" s="190" customFormat="1" ht="12.75">
      <c r="A29" s="186" t="s">
        <v>21</v>
      </c>
      <c r="B29" s="133" t="s">
        <v>86</v>
      </c>
      <c r="C29" s="189" t="s">
        <v>0</v>
      </c>
      <c r="D29" s="187">
        <v>1</v>
      </c>
      <c r="E29" s="188"/>
      <c r="F29" s="136">
        <f>E29*D29</f>
        <v>0</v>
      </c>
    </row>
    <row r="30" spans="1:9" s="190" customFormat="1" ht="25.5">
      <c r="A30" s="186" t="s">
        <v>21</v>
      </c>
      <c r="B30" s="133" t="s">
        <v>87</v>
      </c>
      <c r="C30" s="189" t="s">
        <v>0</v>
      </c>
      <c r="D30" s="187">
        <v>1</v>
      </c>
      <c r="E30" s="188"/>
      <c r="F30" s="136">
        <f>E30*D30</f>
        <v>0</v>
      </c>
      <c r="I30" s="192"/>
    </row>
    <row r="31" spans="1:6" s="190" customFormat="1" ht="12.75">
      <c r="A31" s="186" t="s">
        <v>21</v>
      </c>
      <c r="B31" s="133" t="s">
        <v>88</v>
      </c>
      <c r="C31" s="189" t="s">
        <v>13</v>
      </c>
      <c r="D31" s="187">
        <v>15</v>
      </c>
      <c r="E31" s="188"/>
      <c r="F31" s="136">
        <f>E31*D31</f>
        <v>0</v>
      </c>
    </row>
    <row r="32" spans="1:6" s="190" customFormat="1" ht="12.75">
      <c r="A32" s="186" t="s">
        <v>21</v>
      </c>
      <c r="B32" s="133" t="s">
        <v>138</v>
      </c>
      <c r="C32" s="189" t="s">
        <v>13</v>
      </c>
      <c r="D32" s="187">
        <v>12</v>
      </c>
      <c r="E32" s="188"/>
      <c r="F32" s="136">
        <f>E32*D32</f>
        <v>0</v>
      </c>
    </row>
    <row r="33" spans="1:6" s="190" customFormat="1" ht="12.75">
      <c r="A33" s="186" t="s">
        <v>21</v>
      </c>
      <c r="B33" s="133" t="s">
        <v>90</v>
      </c>
      <c r="C33" s="189" t="s">
        <v>3</v>
      </c>
      <c r="D33" s="187">
        <v>1</v>
      </c>
      <c r="E33" s="188"/>
      <c r="F33" s="136">
        <f>E33*D33</f>
        <v>0</v>
      </c>
    </row>
    <row r="34" spans="1:6" ht="12.75">
      <c r="A34" s="10"/>
      <c r="B34" s="145"/>
      <c r="C34" s="9"/>
      <c r="D34" s="134"/>
      <c r="E34" s="153"/>
      <c r="F34" s="40"/>
    </row>
    <row r="35" spans="1:6" ht="12.75">
      <c r="A35" s="135">
        <f>MAX($A$3:$A34)+1</f>
        <v>3</v>
      </c>
      <c r="B35" s="157" t="s">
        <v>150</v>
      </c>
      <c r="C35" s="9"/>
      <c r="D35" s="134"/>
      <c r="E35" s="153"/>
      <c r="F35" s="40"/>
    </row>
    <row r="36" spans="1:6" ht="12.75">
      <c r="A36" s="135"/>
      <c r="B36" s="157"/>
      <c r="C36" s="9"/>
      <c r="D36" s="134"/>
      <c r="E36" s="153"/>
      <c r="F36" s="40"/>
    </row>
    <row r="37" spans="1:6" ht="38.25">
      <c r="A37" s="186" t="s">
        <v>21</v>
      </c>
      <c r="B37" s="133" t="s">
        <v>151</v>
      </c>
      <c r="C37" s="134" t="s">
        <v>0</v>
      </c>
      <c r="D37" s="141">
        <v>1</v>
      </c>
      <c r="E37" s="48"/>
      <c r="F37" s="47">
        <f aca="true" t="shared" si="2" ref="F37:F46">+E37*D37</f>
        <v>0</v>
      </c>
    </row>
    <row r="38" spans="1:6" s="190" customFormat="1" ht="12.75">
      <c r="A38" s="186" t="s">
        <v>21</v>
      </c>
      <c r="B38" s="133" t="s">
        <v>152</v>
      </c>
      <c r="C38" s="189" t="s">
        <v>3</v>
      </c>
      <c r="D38" s="187">
        <v>2</v>
      </c>
      <c r="E38" s="188"/>
      <c r="F38" s="136">
        <f t="shared" si="2"/>
        <v>0</v>
      </c>
    </row>
    <row r="39" spans="1:6" s="190" customFormat="1" ht="12.75">
      <c r="A39" s="186" t="s">
        <v>21</v>
      </c>
      <c r="B39" s="133" t="s">
        <v>153</v>
      </c>
      <c r="C39" s="189" t="s">
        <v>3</v>
      </c>
      <c r="D39" s="187">
        <v>1</v>
      </c>
      <c r="E39" s="188"/>
      <c r="F39" s="136">
        <f t="shared" si="2"/>
        <v>0</v>
      </c>
    </row>
    <row r="40" spans="1:6" s="190" customFormat="1" ht="12.75">
      <c r="A40" s="186" t="s">
        <v>21</v>
      </c>
      <c r="B40" s="133" t="s">
        <v>147</v>
      </c>
      <c r="C40" s="189" t="s">
        <v>3</v>
      </c>
      <c r="D40" s="187">
        <v>1</v>
      </c>
      <c r="E40" s="188"/>
      <c r="F40" s="136">
        <f t="shared" si="2"/>
        <v>0</v>
      </c>
    </row>
    <row r="41" spans="1:6" s="190" customFormat="1" ht="12.75">
      <c r="A41" s="186" t="s">
        <v>21</v>
      </c>
      <c r="B41" s="133" t="s">
        <v>136</v>
      </c>
      <c r="C41" s="189" t="s">
        <v>3</v>
      </c>
      <c r="D41" s="187">
        <v>20</v>
      </c>
      <c r="E41" s="188"/>
      <c r="F41" s="136">
        <f t="shared" si="2"/>
        <v>0</v>
      </c>
    </row>
    <row r="42" spans="1:6" ht="12.75">
      <c r="A42" s="151" t="s">
        <v>21</v>
      </c>
      <c r="B42" s="133" t="s">
        <v>86</v>
      </c>
      <c r="C42" s="134" t="s">
        <v>0</v>
      </c>
      <c r="D42" s="141">
        <v>1</v>
      </c>
      <c r="E42" s="48"/>
      <c r="F42" s="47">
        <f t="shared" si="2"/>
        <v>0</v>
      </c>
    </row>
    <row r="43" spans="1:6" ht="25.5">
      <c r="A43" s="150" t="s">
        <v>21</v>
      </c>
      <c r="B43" s="133" t="s">
        <v>87</v>
      </c>
      <c r="C43" s="134" t="s">
        <v>0</v>
      </c>
      <c r="D43" s="141">
        <v>1</v>
      </c>
      <c r="E43" s="48"/>
      <c r="F43" s="47">
        <f t="shared" si="2"/>
        <v>0</v>
      </c>
    </row>
    <row r="44" spans="1:6" ht="12.75">
      <c r="A44" s="151" t="s">
        <v>21</v>
      </c>
      <c r="B44" s="133" t="s">
        <v>88</v>
      </c>
      <c r="C44" s="134" t="s">
        <v>13</v>
      </c>
      <c r="D44" s="141">
        <v>10</v>
      </c>
      <c r="E44" s="48"/>
      <c r="F44" s="47">
        <f t="shared" si="2"/>
        <v>0</v>
      </c>
    </row>
    <row r="45" spans="1:6" ht="12.75">
      <c r="A45" s="151" t="s">
        <v>21</v>
      </c>
      <c r="B45" s="133" t="s">
        <v>89</v>
      </c>
      <c r="C45" s="134" t="s">
        <v>13</v>
      </c>
      <c r="D45" s="141">
        <v>8</v>
      </c>
      <c r="E45" s="48"/>
      <c r="F45" s="47">
        <f t="shared" si="2"/>
        <v>0</v>
      </c>
    </row>
    <row r="46" spans="1:6" ht="12.75">
      <c r="A46" s="151" t="s">
        <v>21</v>
      </c>
      <c r="B46" s="133" t="s">
        <v>90</v>
      </c>
      <c r="C46" s="134" t="s">
        <v>3</v>
      </c>
      <c r="D46" s="134">
        <v>1</v>
      </c>
      <c r="E46" s="48"/>
      <c r="F46" s="47">
        <f t="shared" si="2"/>
        <v>0</v>
      </c>
    </row>
    <row r="47" spans="1:6" ht="12.75">
      <c r="A47" s="151"/>
      <c r="B47" s="20"/>
      <c r="C47" s="25"/>
      <c r="D47" s="25"/>
      <c r="E47" s="51"/>
      <c r="F47" s="47"/>
    </row>
    <row r="48" spans="2:6" ht="12.75">
      <c r="B48" s="20"/>
      <c r="C48" s="25"/>
      <c r="D48" s="25"/>
      <c r="E48" s="52"/>
      <c r="F48" s="47"/>
    </row>
    <row r="49" spans="2:6" ht="12.75">
      <c r="B49" s="20"/>
      <c r="C49" s="25"/>
      <c r="D49" s="25"/>
      <c r="E49" s="51"/>
      <c r="F49" s="47"/>
    </row>
    <row r="50" spans="2:6" ht="12.75">
      <c r="B50" s="20"/>
      <c r="C50" s="25"/>
      <c r="D50" s="25"/>
      <c r="E50" s="51"/>
      <c r="F50" s="47"/>
    </row>
    <row r="51" spans="2:6" ht="12.75">
      <c r="B51" s="20"/>
      <c r="C51" s="25"/>
      <c r="D51" s="25"/>
      <c r="E51" s="51"/>
      <c r="F51" s="47"/>
    </row>
    <row r="52" spans="2:6" ht="12.75">
      <c r="B52" s="20"/>
      <c r="C52" s="25"/>
      <c r="D52" s="25"/>
      <c r="E52" s="51"/>
      <c r="F52" s="47"/>
    </row>
    <row r="53" spans="2:6" ht="12.75">
      <c r="B53" s="20"/>
      <c r="C53" s="25"/>
      <c r="D53" s="25"/>
      <c r="E53" s="51"/>
      <c r="F53" s="47"/>
    </row>
    <row r="54" spans="2:6" ht="12.75">
      <c r="B54" s="20"/>
      <c r="C54" s="25"/>
      <c r="D54" s="25"/>
      <c r="E54" s="51"/>
      <c r="F54" s="47"/>
    </row>
    <row r="55" spans="2:6" ht="12.75">
      <c r="B55" s="20"/>
      <c r="C55" s="25"/>
      <c r="D55" s="25"/>
      <c r="E55" s="51"/>
      <c r="F55" s="47"/>
    </row>
    <row r="56" spans="1:6" ht="12.75">
      <c r="A56" s="27"/>
      <c r="B56" s="20"/>
      <c r="C56" s="25"/>
      <c r="D56" s="25"/>
      <c r="E56" s="52"/>
      <c r="F56" s="47"/>
    </row>
    <row r="57" spans="2:6" ht="12.75">
      <c r="B57" s="20"/>
      <c r="C57" s="25"/>
      <c r="D57" s="25"/>
      <c r="E57" s="52"/>
      <c r="F57" s="47"/>
    </row>
    <row r="58" spans="2:6" ht="12.75">
      <c r="B58" s="20"/>
      <c r="C58" s="25"/>
      <c r="D58" s="25"/>
      <c r="E58" s="52"/>
      <c r="F58" s="47"/>
    </row>
    <row r="59" spans="2:6" ht="12.75">
      <c r="B59" s="20"/>
      <c r="C59" s="25"/>
      <c r="D59" s="25"/>
      <c r="E59" s="51"/>
      <c r="F59" s="47"/>
    </row>
    <row r="60" spans="2:6" ht="12.75">
      <c r="B60" s="20"/>
      <c r="C60" s="25"/>
      <c r="D60" s="25"/>
      <c r="E60" s="51"/>
      <c r="F60" s="47"/>
    </row>
    <row r="61" spans="2:6" ht="12.75">
      <c r="B61" s="20"/>
      <c r="C61" s="25"/>
      <c r="D61" s="25"/>
      <c r="E61" s="51"/>
      <c r="F61" s="47"/>
    </row>
    <row r="62" spans="2:6" ht="12.75">
      <c r="B62" s="20"/>
      <c r="C62" s="25"/>
      <c r="D62" s="25"/>
      <c r="E62" s="51"/>
      <c r="F62" s="47"/>
    </row>
    <row r="63" spans="2:6" ht="12.75">
      <c r="B63" s="20"/>
      <c r="C63" s="25"/>
      <c r="D63" s="25"/>
      <c r="E63" s="51"/>
      <c r="F63" s="47"/>
    </row>
    <row r="64" spans="2:6" ht="12.75">
      <c r="B64" s="20"/>
      <c r="C64" s="25"/>
      <c r="D64" s="25"/>
      <c r="E64" s="51"/>
      <c r="F64" s="47"/>
    </row>
    <row r="65" spans="2:6" ht="12.75">
      <c r="B65" s="20"/>
      <c r="C65" s="25"/>
      <c r="D65" s="25"/>
      <c r="E65" s="51"/>
      <c r="F65" s="47"/>
    </row>
    <row r="66" spans="1:6" ht="12.75">
      <c r="A66" s="27"/>
      <c r="B66" s="20"/>
      <c r="C66" s="25"/>
      <c r="D66" s="25"/>
      <c r="E66" s="51"/>
      <c r="F66" s="47"/>
    </row>
    <row r="67" spans="2:6" ht="12.75">
      <c r="B67" s="20"/>
      <c r="C67" s="25"/>
      <c r="D67" s="25"/>
      <c r="E67" s="51"/>
      <c r="F67" s="47"/>
    </row>
    <row r="68" spans="2:6" ht="12.75">
      <c r="B68" s="20"/>
      <c r="C68" s="25"/>
      <c r="D68" s="25"/>
      <c r="E68" s="52"/>
      <c r="F68" s="47"/>
    </row>
    <row r="69" spans="2:6" ht="12.75">
      <c r="B69" s="20"/>
      <c r="C69" s="25"/>
      <c r="D69" s="25"/>
      <c r="E69" s="51"/>
      <c r="F69" s="47"/>
    </row>
    <row r="70" spans="2:6" ht="12.75">
      <c r="B70" s="20"/>
      <c r="C70" s="25"/>
      <c r="D70" s="25"/>
      <c r="E70" s="51"/>
      <c r="F70" s="47"/>
    </row>
    <row r="71" spans="2:6" ht="12.75">
      <c r="B71" s="20"/>
      <c r="C71" s="25"/>
      <c r="D71" s="25"/>
      <c r="E71" s="51"/>
      <c r="F71" s="47"/>
    </row>
    <row r="72" spans="2:6" ht="12.75">
      <c r="B72" s="20"/>
      <c r="C72" s="25"/>
      <c r="D72" s="25"/>
      <c r="E72" s="51"/>
      <c r="F72" s="47"/>
    </row>
    <row r="73" spans="2:6" ht="12.75">
      <c r="B73" s="20"/>
      <c r="C73" s="25"/>
      <c r="D73" s="25"/>
      <c r="E73" s="51"/>
      <c r="F73" s="47"/>
    </row>
    <row r="74" spans="2:6" ht="12.75">
      <c r="B74" s="20"/>
      <c r="C74" s="25"/>
      <c r="D74" s="25"/>
      <c r="E74" s="51"/>
      <c r="F74" s="47"/>
    </row>
    <row r="75" spans="2:6" ht="12.75">
      <c r="B75" s="20"/>
      <c r="C75" s="25"/>
      <c r="D75" s="25"/>
      <c r="E75" s="51"/>
      <c r="F75" s="47"/>
    </row>
    <row r="76" spans="2:6" ht="12.75">
      <c r="B76" s="20"/>
      <c r="C76" s="25"/>
      <c r="D76" s="25"/>
      <c r="E76" s="52"/>
      <c r="F76" s="47"/>
    </row>
    <row r="77" spans="2:6" ht="12.75">
      <c r="B77" s="20"/>
      <c r="C77" s="25"/>
      <c r="D77" s="25"/>
      <c r="E77" s="51"/>
      <c r="F77" s="47"/>
    </row>
    <row r="78" spans="1:6" ht="12.75">
      <c r="A78" s="27"/>
      <c r="B78" s="20"/>
      <c r="C78" s="25"/>
      <c r="D78" s="25"/>
      <c r="E78" s="51"/>
      <c r="F78" s="47"/>
    </row>
    <row r="79" spans="2:6" ht="12.75">
      <c r="B79" s="20"/>
      <c r="C79" s="25"/>
      <c r="D79" s="25"/>
      <c r="E79" s="51"/>
      <c r="F79" s="47"/>
    </row>
    <row r="80" spans="2:6" ht="12.75">
      <c r="B80" s="20"/>
      <c r="C80" s="25"/>
      <c r="D80" s="25"/>
      <c r="E80" s="51"/>
      <c r="F80" s="47"/>
    </row>
    <row r="81" spans="2:6" ht="12.75">
      <c r="B81" s="20"/>
      <c r="C81" s="25"/>
      <c r="D81" s="25"/>
      <c r="E81" s="51"/>
      <c r="F81" s="47"/>
    </row>
    <row r="82" spans="2:6" ht="12.75">
      <c r="B82" s="20"/>
      <c r="C82" s="25"/>
      <c r="D82" s="25"/>
      <c r="E82" s="51"/>
      <c r="F82" s="47"/>
    </row>
    <row r="83" spans="2:6" ht="12.75">
      <c r="B83" s="20"/>
      <c r="C83" s="25"/>
      <c r="D83" s="25"/>
      <c r="E83" s="51"/>
      <c r="F83" s="47"/>
    </row>
    <row r="84" spans="1:6" ht="12.75">
      <c r="A84" s="27"/>
      <c r="B84" s="20"/>
      <c r="C84" s="25"/>
      <c r="D84" s="25"/>
      <c r="E84" s="51"/>
      <c r="F84" s="47"/>
    </row>
    <row r="85" spans="2:6" ht="12.75">
      <c r="B85" s="20"/>
      <c r="C85" s="25"/>
      <c r="D85" s="25"/>
      <c r="E85" s="51"/>
      <c r="F85" s="47"/>
    </row>
    <row r="86" spans="2:6" ht="12.75">
      <c r="B86" s="20"/>
      <c r="C86" s="25"/>
      <c r="D86" s="25"/>
      <c r="E86" s="51"/>
      <c r="F86" s="47"/>
    </row>
    <row r="87" spans="2:6" ht="12.75">
      <c r="B87" s="20"/>
      <c r="C87" s="25"/>
      <c r="D87" s="25"/>
      <c r="E87" s="51"/>
      <c r="F87" s="47"/>
    </row>
    <row r="88" spans="2:6" ht="12.75">
      <c r="B88" s="20"/>
      <c r="C88" s="25"/>
      <c r="D88" s="25"/>
      <c r="E88" s="51"/>
      <c r="F88" s="47"/>
    </row>
    <row r="89" spans="2:6" ht="12.75">
      <c r="B89" s="20"/>
      <c r="C89" s="25"/>
      <c r="D89" s="25"/>
      <c r="E89" s="51"/>
      <c r="F89" s="47"/>
    </row>
    <row r="90" spans="2:6" ht="12.75">
      <c r="B90" s="20"/>
      <c r="C90" s="25"/>
      <c r="D90" s="25"/>
      <c r="E90" s="51"/>
      <c r="F90" s="47"/>
    </row>
    <row r="91" spans="2:6" ht="12.75">
      <c r="B91" s="20"/>
      <c r="C91" s="25"/>
      <c r="D91" s="25"/>
      <c r="E91" s="51"/>
      <c r="F91" s="47"/>
    </row>
    <row r="92" spans="2:6" ht="12.75">
      <c r="B92" s="20"/>
      <c r="C92" s="25"/>
      <c r="D92" s="25"/>
      <c r="E92" s="51"/>
      <c r="F92" s="47"/>
    </row>
    <row r="93" spans="2:6" ht="12.75">
      <c r="B93" s="20"/>
      <c r="C93" s="25"/>
      <c r="D93" s="25"/>
      <c r="E93" s="51"/>
      <c r="F93" s="19"/>
    </row>
    <row r="94" spans="2:6" ht="12.75">
      <c r="B94" s="20"/>
      <c r="C94" s="25"/>
      <c r="D94" s="25"/>
      <c r="E94" s="52"/>
      <c r="F94" s="53"/>
    </row>
    <row r="95" spans="2:6" ht="12.75">
      <c r="B95" s="20"/>
      <c r="C95" s="25"/>
      <c r="D95" s="25"/>
      <c r="E95" s="51"/>
      <c r="F95" s="19"/>
    </row>
    <row r="96" spans="2:6" ht="12.75">
      <c r="B96" s="20"/>
      <c r="C96" s="25"/>
      <c r="D96" s="25"/>
      <c r="E96" s="51"/>
      <c r="F96" s="19"/>
    </row>
    <row r="97" spans="2:6" ht="12.75">
      <c r="B97" s="20"/>
      <c r="C97" s="25"/>
      <c r="D97" s="25"/>
      <c r="E97" s="51"/>
      <c r="F97" s="19"/>
    </row>
    <row r="98" spans="2:6" ht="12.75">
      <c r="B98" s="20"/>
      <c r="C98" s="25"/>
      <c r="D98" s="25"/>
      <c r="E98" s="51"/>
      <c r="F98" s="19"/>
    </row>
    <row r="99" spans="2:6" ht="12.75">
      <c r="B99" s="20"/>
      <c r="C99" s="25"/>
      <c r="D99" s="25"/>
      <c r="E99" s="51"/>
      <c r="F99" s="19"/>
    </row>
    <row r="100" spans="2:6" ht="12.75">
      <c r="B100" s="20"/>
      <c r="C100" s="25"/>
      <c r="D100" s="25"/>
      <c r="E100" s="51"/>
      <c r="F100" s="19"/>
    </row>
    <row r="101" spans="2:6" ht="12.75">
      <c r="B101" s="20"/>
      <c r="C101" s="25"/>
      <c r="D101" s="25"/>
      <c r="E101" s="52"/>
      <c r="F101" s="53"/>
    </row>
    <row r="102" spans="2:6" ht="12.75">
      <c r="B102" s="20"/>
      <c r="C102" s="25"/>
      <c r="D102" s="25"/>
      <c r="E102" s="51"/>
      <c r="F102" s="19"/>
    </row>
    <row r="103" spans="1:6" ht="12.75">
      <c r="A103" s="27"/>
      <c r="B103" s="20"/>
      <c r="C103" s="25"/>
      <c r="D103" s="25"/>
      <c r="E103" s="51"/>
      <c r="F103" s="19"/>
    </row>
    <row r="104" spans="2:6" ht="12.75">
      <c r="B104" s="20"/>
      <c r="C104" s="25"/>
      <c r="D104" s="25"/>
      <c r="E104" s="51"/>
      <c r="F104" s="19"/>
    </row>
    <row r="105" spans="2:6" ht="12.75">
      <c r="B105" s="20"/>
      <c r="C105" s="25"/>
      <c r="D105" s="25"/>
      <c r="E105" s="51"/>
      <c r="F105" s="19"/>
    </row>
    <row r="106" spans="2:6" ht="12.75">
      <c r="B106" s="20"/>
      <c r="C106" s="25"/>
      <c r="D106" s="25"/>
      <c r="E106" s="51"/>
      <c r="F106" s="19"/>
    </row>
    <row r="107" spans="2:6" ht="12.75">
      <c r="B107" s="20"/>
      <c r="C107" s="25"/>
      <c r="D107" s="25"/>
      <c r="E107" s="52"/>
      <c r="F107" s="53"/>
    </row>
    <row r="108" spans="2:6" ht="12.75">
      <c r="B108" s="20"/>
      <c r="C108" s="25"/>
      <c r="D108" s="25"/>
      <c r="E108" s="51"/>
      <c r="F108" s="19"/>
    </row>
    <row r="109" spans="2:6" ht="12.75">
      <c r="B109" s="20"/>
      <c r="C109" s="25"/>
      <c r="D109" s="25"/>
      <c r="E109" s="51"/>
      <c r="F109" s="19"/>
    </row>
    <row r="110" spans="1:6" ht="12.75">
      <c r="A110" s="27"/>
      <c r="B110" s="20"/>
      <c r="C110" s="25"/>
      <c r="D110" s="25"/>
      <c r="E110" s="51"/>
      <c r="F110" s="19"/>
    </row>
    <row r="111" spans="2:6" ht="12.75">
      <c r="B111" s="20"/>
      <c r="C111" s="25"/>
      <c r="D111" s="25"/>
      <c r="E111" s="51"/>
      <c r="F111" s="19"/>
    </row>
    <row r="112" spans="2:6" ht="12.75">
      <c r="B112" s="20"/>
      <c r="C112" s="25"/>
      <c r="D112" s="25"/>
      <c r="E112" s="51"/>
      <c r="F112" s="19"/>
    </row>
    <row r="113" spans="2:6" ht="12.75">
      <c r="B113" s="20"/>
      <c r="C113" s="25"/>
      <c r="D113" s="25"/>
      <c r="E113" s="51"/>
      <c r="F113" s="19"/>
    </row>
    <row r="114" spans="2:6" ht="12.75">
      <c r="B114" s="20"/>
      <c r="C114" s="25"/>
      <c r="D114" s="25"/>
      <c r="E114" s="51"/>
      <c r="F114" s="19"/>
    </row>
    <row r="115" spans="2:6" ht="12.75">
      <c r="B115" s="20"/>
      <c r="C115" s="25"/>
      <c r="D115" s="25"/>
      <c r="E115" s="51"/>
      <c r="F115" s="19"/>
    </row>
    <row r="116" spans="1:6" ht="12.75">
      <c r="A116" s="27"/>
      <c r="B116" s="20"/>
      <c r="C116" s="25"/>
      <c r="D116" s="25"/>
      <c r="E116" s="51"/>
      <c r="F116" s="19"/>
    </row>
    <row r="117" spans="2:6" ht="12.75">
      <c r="B117" s="20"/>
      <c r="C117" s="25"/>
      <c r="D117" s="25"/>
      <c r="E117" s="51"/>
      <c r="F117" s="19"/>
    </row>
    <row r="118" spans="2:6" ht="12.75">
      <c r="B118" s="20"/>
      <c r="C118" s="25"/>
      <c r="D118" s="25"/>
      <c r="E118" s="51"/>
      <c r="F118" s="19"/>
    </row>
    <row r="119" spans="2:6" ht="12.75">
      <c r="B119" s="20"/>
      <c r="C119" s="25"/>
      <c r="D119" s="25"/>
      <c r="E119" s="51"/>
      <c r="F119" s="19"/>
    </row>
    <row r="120" spans="2:6" ht="12.75">
      <c r="B120" s="20"/>
      <c r="C120" s="25"/>
      <c r="D120" s="25"/>
      <c r="E120" s="51"/>
      <c r="F120" s="19"/>
    </row>
    <row r="121" spans="2:6" ht="12.75">
      <c r="B121" s="20"/>
      <c r="C121" s="25"/>
      <c r="D121" s="25"/>
      <c r="E121" s="52"/>
      <c r="F121" s="53"/>
    </row>
    <row r="122" spans="2:6" ht="12.75">
      <c r="B122" s="20"/>
      <c r="C122" s="25"/>
      <c r="D122" s="25"/>
      <c r="E122" s="51"/>
      <c r="F122" s="19"/>
    </row>
    <row r="123" spans="2:6" ht="12.75">
      <c r="B123" s="20"/>
      <c r="C123" s="25"/>
      <c r="D123" s="25"/>
      <c r="E123" s="51"/>
      <c r="F123" s="19"/>
    </row>
    <row r="124" spans="2:6" ht="12.75">
      <c r="B124" s="20"/>
      <c r="C124" s="25"/>
      <c r="D124" s="25"/>
      <c r="E124" s="51"/>
      <c r="F124" s="19"/>
    </row>
    <row r="125" spans="2:6" ht="12.75">
      <c r="B125" s="20"/>
      <c r="C125" s="25"/>
      <c r="D125" s="25"/>
      <c r="E125" s="51"/>
      <c r="F125" s="19"/>
    </row>
    <row r="126" spans="2:6" ht="12.75">
      <c r="B126" s="20"/>
      <c r="C126" s="25"/>
      <c r="D126" s="25"/>
      <c r="E126" s="51"/>
      <c r="F126" s="19"/>
    </row>
    <row r="127" spans="2:6" ht="12.75">
      <c r="B127" s="20"/>
      <c r="C127" s="25"/>
      <c r="D127" s="25"/>
      <c r="E127" s="51"/>
      <c r="F127" s="19"/>
    </row>
    <row r="128" spans="2:6" ht="12.75">
      <c r="B128" s="20"/>
      <c r="C128" s="25"/>
      <c r="D128" s="25"/>
      <c r="E128" s="51"/>
      <c r="F128" s="19"/>
    </row>
    <row r="129" spans="2:6" ht="12.75">
      <c r="B129" s="20"/>
      <c r="C129" s="25"/>
      <c r="D129" s="25"/>
      <c r="E129" s="51"/>
      <c r="F129" s="19"/>
    </row>
    <row r="130" spans="2:6" ht="12.75">
      <c r="B130" s="20"/>
      <c r="C130" s="25"/>
      <c r="D130" s="25"/>
      <c r="E130" s="52"/>
      <c r="F130" s="53"/>
    </row>
    <row r="131" spans="2:6" ht="12.75">
      <c r="B131" s="20"/>
      <c r="C131" s="25"/>
      <c r="D131" s="25"/>
      <c r="E131" s="51"/>
      <c r="F131" s="19"/>
    </row>
    <row r="132" spans="1:6" ht="12.75">
      <c r="A132" s="27"/>
      <c r="B132" s="20"/>
      <c r="C132" s="25"/>
      <c r="D132" s="25"/>
      <c r="E132" s="51"/>
      <c r="F132" s="19"/>
    </row>
    <row r="133" spans="2:6" ht="12.75">
      <c r="B133" s="20"/>
      <c r="C133" s="25"/>
      <c r="D133" s="25"/>
      <c r="E133" s="51"/>
      <c r="F133" s="19"/>
    </row>
    <row r="134" spans="2:6" ht="12.75">
      <c r="B134" s="20"/>
      <c r="C134" s="25"/>
      <c r="D134" s="25"/>
      <c r="E134" s="51"/>
      <c r="F134" s="19"/>
    </row>
    <row r="135" spans="2:6" ht="12.75">
      <c r="B135" s="20"/>
      <c r="C135" s="25"/>
      <c r="D135" s="25"/>
      <c r="E135" s="52"/>
      <c r="F135" s="53"/>
    </row>
    <row r="136" spans="2:6" ht="12.75">
      <c r="B136" s="20"/>
      <c r="C136" s="25"/>
      <c r="D136" s="25"/>
      <c r="E136" s="51"/>
      <c r="F136" s="19"/>
    </row>
    <row r="137" spans="1:6" ht="12.75">
      <c r="A137" s="27"/>
      <c r="B137" s="20"/>
      <c r="C137" s="25"/>
      <c r="D137" s="25"/>
      <c r="E137" s="51"/>
      <c r="F137" s="19"/>
    </row>
    <row r="138" spans="2:6" ht="12.75">
      <c r="B138" s="20"/>
      <c r="C138" s="25"/>
      <c r="D138" s="25"/>
      <c r="E138" s="51"/>
      <c r="F138" s="19"/>
    </row>
    <row r="139" spans="2:6" ht="12.75">
      <c r="B139" s="20"/>
      <c r="C139" s="25"/>
      <c r="D139" s="25"/>
      <c r="E139" s="51"/>
      <c r="F139" s="19"/>
    </row>
    <row r="140" spans="2:6" ht="12.75">
      <c r="B140" s="20"/>
      <c r="C140" s="25"/>
      <c r="D140" s="25"/>
      <c r="E140" s="51"/>
      <c r="F140" s="19"/>
    </row>
    <row r="141" spans="2:6" ht="12.75">
      <c r="B141" s="20"/>
      <c r="C141" s="25"/>
      <c r="D141" s="25"/>
      <c r="E141" s="51"/>
      <c r="F141" s="19"/>
    </row>
    <row r="142" spans="1:6" ht="12.75">
      <c r="A142" s="27"/>
      <c r="B142" s="20"/>
      <c r="C142" s="25"/>
      <c r="D142" s="25"/>
      <c r="E142" s="52"/>
      <c r="F142" s="53"/>
    </row>
    <row r="143" spans="2:6" ht="12.75">
      <c r="B143" s="20"/>
      <c r="C143" s="25"/>
      <c r="D143" s="25"/>
      <c r="E143" s="52"/>
      <c r="F143" s="53"/>
    </row>
    <row r="144" spans="2:6" ht="12.75">
      <c r="B144" s="20"/>
      <c r="C144" s="25"/>
      <c r="D144" s="25"/>
      <c r="E144" s="51"/>
      <c r="F144" s="19"/>
    </row>
    <row r="145" spans="2:6" ht="12.75">
      <c r="B145" s="20"/>
      <c r="C145" s="25"/>
      <c r="D145" s="25"/>
      <c r="E145" s="51"/>
      <c r="F145" s="19"/>
    </row>
    <row r="146" spans="2:6" ht="12.75">
      <c r="B146" s="20"/>
      <c r="C146" s="25"/>
      <c r="D146" s="25"/>
      <c r="E146" s="51"/>
      <c r="F146" s="19"/>
    </row>
    <row r="147" spans="2:6" ht="12.75">
      <c r="B147" s="20"/>
      <c r="C147" s="25"/>
      <c r="D147" s="25"/>
      <c r="E147" s="51"/>
      <c r="F147" s="19"/>
    </row>
    <row r="148" spans="2:6" ht="12.75">
      <c r="B148" s="20"/>
      <c r="C148" s="25"/>
      <c r="D148" s="25"/>
      <c r="E148" s="51"/>
      <c r="F148" s="19"/>
    </row>
    <row r="149" spans="2:6" ht="12.75">
      <c r="B149" s="20"/>
      <c r="C149" s="25"/>
      <c r="D149" s="25"/>
      <c r="E149" s="51"/>
      <c r="F149" s="19"/>
    </row>
    <row r="150" spans="1:6" ht="12.75">
      <c r="A150" s="27"/>
      <c r="B150" s="20"/>
      <c r="C150" s="25"/>
      <c r="D150" s="25"/>
      <c r="E150" s="51"/>
      <c r="F150" s="19"/>
    </row>
    <row r="151" spans="2:6" ht="12.75">
      <c r="B151" s="20"/>
      <c r="C151" s="25"/>
      <c r="D151" s="25"/>
      <c r="E151" s="52"/>
      <c r="F151" s="53"/>
    </row>
    <row r="152" spans="2:6" ht="12.75">
      <c r="B152" s="20"/>
      <c r="C152" s="25"/>
      <c r="D152" s="25"/>
      <c r="E152" s="51"/>
      <c r="F152" s="19"/>
    </row>
    <row r="153" spans="2:6" ht="12.75">
      <c r="B153" s="20"/>
      <c r="C153" s="25"/>
      <c r="D153" s="25"/>
      <c r="E153" s="51"/>
      <c r="F153" s="19"/>
    </row>
    <row r="154" spans="2:6" ht="12.75">
      <c r="B154" s="20"/>
      <c r="C154" s="25"/>
      <c r="D154" s="25"/>
      <c r="E154" s="51"/>
      <c r="F154" s="19"/>
    </row>
    <row r="155" spans="2:6" ht="12.75">
      <c r="B155" s="20"/>
      <c r="C155" s="25"/>
      <c r="D155" s="25"/>
      <c r="E155" s="52"/>
      <c r="F155" s="53"/>
    </row>
    <row r="156" spans="2:6" ht="12.75">
      <c r="B156" s="20"/>
      <c r="C156" s="25"/>
      <c r="D156" s="25"/>
      <c r="E156" s="51"/>
      <c r="F156" s="19"/>
    </row>
    <row r="157" spans="1:6" ht="12.75">
      <c r="A157" s="27"/>
      <c r="B157" s="20"/>
      <c r="C157" s="25"/>
      <c r="D157" s="25"/>
      <c r="E157" s="51"/>
      <c r="F157" s="19"/>
    </row>
    <row r="158" spans="2:6" ht="12.75">
      <c r="B158" s="20"/>
      <c r="C158" s="25"/>
      <c r="D158" s="25"/>
      <c r="E158" s="51"/>
      <c r="F158" s="19"/>
    </row>
    <row r="159" spans="2:6" ht="12.75">
      <c r="B159" s="20"/>
      <c r="C159" s="25"/>
      <c r="D159" s="25"/>
      <c r="E159" s="51"/>
      <c r="F159" s="19"/>
    </row>
    <row r="160" spans="2:6" ht="12.75">
      <c r="B160" s="20"/>
      <c r="C160" s="25"/>
      <c r="D160" s="25"/>
      <c r="E160" s="51"/>
      <c r="F160" s="19"/>
    </row>
    <row r="161" spans="2:6" ht="12.75">
      <c r="B161" s="20"/>
      <c r="C161" s="25"/>
      <c r="D161" s="25"/>
      <c r="E161" s="51"/>
      <c r="F161" s="19"/>
    </row>
    <row r="162" spans="1:6" ht="12.75">
      <c r="A162" s="27"/>
      <c r="B162" s="20"/>
      <c r="C162" s="25"/>
      <c r="D162" s="25"/>
      <c r="E162" s="51"/>
      <c r="F162" s="19"/>
    </row>
    <row r="163" spans="2:6" ht="12.75">
      <c r="B163" s="20"/>
      <c r="C163" s="25"/>
      <c r="D163" s="25"/>
      <c r="E163" s="51"/>
      <c r="F163" s="19"/>
    </row>
    <row r="164" spans="2:6" ht="12.75">
      <c r="B164" s="20"/>
      <c r="C164" s="25"/>
      <c r="D164" s="25"/>
      <c r="E164" s="51"/>
      <c r="F164" s="19"/>
    </row>
    <row r="165" spans="2:6" ht="12.75">
      <c r="B165" s="20"/>
      <c r="C165" s="25"/>
      <c r="D165" s="25"/>
      <c r="E165" s="51"/>
      <c r="F165" s="19"/>
    </row>
    <row r="166" spans="2:6" ht="12.75">
      <c r="B166" s="20"/>
      <c r="C166" s="25"/>
      <c r="D166" s="25"/>
      <c r="E166" s="51"/>
      <c r="F166" s="19"/>
    </row>
    <row r="167" spans="2:6" ht="12.75">
      <c r="B167" s="20"/>
      <c r="C167" s="25"/>
      <c r="D167" s="25"/>
      <c r="E167" s="52"/>
      <c r="F167" s="53"/>
    </row>
    <row r="168" spans="2:6" ht="12.75">
      <c r="B168" s="20"/>
      <c r="C168" s="25"/>
      <c r="D168" s="25"/>
      <c r="E168" s="51"/>
      <c r="F168" s="19"/>
    </row>
    <row r="169" spans="2:6" ht="12.75">
      <c r="B169" s="20"/>
      <c r="C169" s="25"/>
      <c r="D169" s="25"/>
      <c r="E169" s="51"/>
      <c r="F169" s="19"/>
    </row>
    <row r="170" spans="2:6" ht="12.75">
      <c r="B170" s="20"/>
      <c r="C170" s="25"/>
      <c r="D170" s="25"/>
      <c r="E170" s="51"/>
      <c r="F170" s="19"/>
    </row>
    <row r="171" spans="2:6" ht="12.75">
      <c r="B171" s="20"/>
      <c r="C171" s="25"/>
      <c r="D171" s="25"/>
      <c r="E171" s="51"/>
      <c r="F171" s="19"/>
    </row>
    <row r="172" spans="2:6" ht="12.75">
      <c r="B172" s="20"/>
      <c r="C172" s="25"/>
      <c r="D172" s="25"/>
      <c r="E172" s="51"/>
      <c r="F172" s="19"/>
    </row>
    <row r="173" spans="2:6" ht="12.75">
      <c r="B173" s="20"/>
      <c r="C173" s="25"/>
      <c r="D173" s="25"/>
      <c r="E173" s="51"/>
      <c r="F173" s="19"/>
    </row>
    <row r="174" spans="2:6" ht="12.75">
      <c r="B174" s="20"/>
      <c r="C174" s="25"/>
      <c r="D174" s="25"/>
      <c r="E174" s="51"/>
      <c r="F174" s="19"/>
    </row>
    <row r="175" spans="2:6" ht="12.75">
      <c r="B175" s="20"/>
      <c r="C175" s="25"/>
      <c r="D175" s="25"/>
      <c r="E175" s="52"/>
      <c r="F175" s="53"/>
    </row>
    <row r="176" spans="2:6" ht="12.75">
      <c r="B176" s="20"/>
      <c r="C176" s="25"/>
      <c r="D176" s="25"/>
      <c r="E176" s="51"/>
      <c r="F176" s="19"/>
    </row>
    <row r="177" spans="2:6" ht="12.75">
      <c r="B177" s="20"/>
      <c r="C177" s="25"/>
      <c r="D177" s="25"/>
      <c r="E177" s="51"/>
      <c r="F177" s="19"/>
    </row>
    <row r="178" spans="2:6" ht="12.75">
      <c r="B178" s="20"/>
      <c r="C178" s="25"/>
      <c r="D178" s="25"/>
      <c r="E178" s="51"/>
      <c r="F178" s="19"/>
    </row>
    <row r="179" spans="2:6" ht="12.75">
      <c r="B179" s="20"/>
      <c r="C179" s="25"/>
      <c r="D179" s="25"/>
      <c r="E179" s="51"/>
      <c r="F179" s="19"/>
    </row>
    <row r="180" spans="2:6" ht="12.75">
      <c r="B180" s="20"/>
      <c r="C180" s="25"/>
      <c r="D180" s="25"/>
      <c r="E180" s="51"/>
      <c r="F180" s="19"/>
    </row>
    <row r="181" spans="2:6" ht="12.75">
      <c r="B181" s="20"/>
      <c r="C181" s="25"/>
      <c r="D181" s="25"/>
      <c r="E181" s="51"/>
      <c r="F181" s="19"/>
    </row>
    <row r="182" spans="2:6" ht="12.75">
      <c r="B182" s="20"/>
      <c r="C182" s="25"/>
      <c r="D182" s="25"/>
      <c r="E182" s="51"/>
      <c r="F182" s="19"/>
    </row>
    <row r="183" spans="2:6" ht="12.75">
      <c r="B183" s="20"/>
      <c r="C183" s="25"/>
      <c r="D183" s="25"/>
      <c r="E183" s="51"/>
      <c r="F183" s="19"/>
    </row>
    <row r="184" spans="1:6" ht="12.75">
      <c r="A184" s="27"/>
      <c r="B184" s="20"/>
      <c r="C184" s="25"/>
      <c r="D184" s="25"/>
      <c r="E184" s="52"/>
      <c r="F184" s="53"/>
    </row>
    <row r="185" spans="2:6" ht="12.75">
      <c r="B185" s="20"/>
      <c r="C185" s="25"/>
      <c r="D185" s="25"/>
      <c r="E185" s="51"/>
      <c r="F185" s="19"/>
    </row>
    <row r="186" spans="2:6" ht="12.75">
      <c r="B186" s="20"/>
      <c r="C186" s="25"/>
      <c r="D186" s="25"/>
      <c r="E186" s="51"/>
      <c r="F186" s="19"/>
    </row>
    <row r="187" spans="2:6" ht="12.75">
      <c r="B187" s="20"/>
      <c r="C187" s="25"/>
      <c r="D187" s="25"/>
      <c r="E187" s="51"/>
      <c r="F187" s="19"/>
    </row>
    <row r="188" spans="2:6" ht="12.75">
      <c r="B188" s="20"/>
      <c r="C188" s="25"/>
      <c r="D188" s="25"/>
      <c r="E188" s="51"/>
      <c r="F188" s="19"/>
    </row>
    <row r="189" spans="2:6" ht="12.75">
      <c r="B189" s="20"/>
      <c r="C189" s="25"/>
      <c r="D189" s="25"/>
      <c r="E189" s="51"/>
      <c r="F189" s="19"/>
    </row>
    <row r="190" spans="2:6" ht="12.75">
      <c r="B190" s="20"/>
      <c r="C190" s="25"/>
      <c r="D190" s="25"/>
      <c r="E190" s="52"/>
      <c r="F190" s="53"/>
    </row>
    <row r="191" spans="2:6" ht="12.75">
      <c r="B191" s="20"/>
      <c r="C191" s="25"/>
      <c r="D191" s="25"/>
      <c r="E191" s="51"/>
      <c r="F191" s="19"/>
    </row>
    <row r="192" spans="2:6" ht="12.75">
      <c r="B192" s="20"/>
      <c r="C192" s="25"/>
      <c r="D192" s="25"/>
      <c r="E192" s="51"/>
      <c r="F192" s="19"/>
    </row>
    <row r="193" spans="2:6" ht="12.75">
      <c r="B193" s="20"/>
      <c r="C193" s="25"/>
      <c r="D193" s="25"/>
      <c r="E193" s="51"/>
      <c r="F193" s="19"/>
    </row>
    <row r="194" spans="2:6" ht="12.75">
      <c r="B194" s="20"/>
      <c r="C194" s="25"/>
      <c r="D194" s="25"/>
      <c r="E194" s="51"/>
      <c r="F194" s="19"/>
    </row>
    <row r="195" spans="2:6" ht="12.75">
      <c r="B195" s="20"/>
      <c r="C195" s="25"/>
      <c r="D195" s="25"/>
      <c r="E195" s="51"/>
      <c r="F195" s="19"/>
    </row>
    <row r="196" spans="2:6" ht="12.75">
      <c r="B196" s="20"/>
      <c r="C196" s="25"/>
      <c r="D196" s="25"/>
      <c r="E196" s="51"/>
      <c r="F196" s="19"/>
    </row>
    <row r="197" spans="2:6" ht="12.75">
      <c r="B197" s="20"/>
      <c r="C197" s="25"/>
      <c r="D197" s="25"/>
      <c r="E197" s="51"/>
      <c r="F197" s="19"/>
    </row>
    <row r="198" spans="2:6" ht="12.75">
      <c r="B198" s="20"/>
      <c r="C198" s="25"/>
      <c r="D198" s="25"/>
      <c r="E198" s="52"/>
      <c r="F198" s="53"/>
    </row>
    <row r="199" spans="1:6" ht="12.75">
      <c r="A199" s="27"/>
      <c r="B199" s="20"/>
      <c r="C199" s="25"/>
      <c r="D199" s="25"/>
      <c r="E199" s="52"/>
      <c r="F199" s="53"/>
    </row>
    <row r="200" spans="2:6" ht="12.75">
      <c r="B200" s="20"/>
      <c r="C200" s="25"/>
      <c r="D200" s="25"/>
      <c r="E200" s="51"/>
      <c r="F200" s="19"/>
    </row>
    <row r="201" spans="2:6" ht="12.75">
      <c r="B201" s="20"/>
      <c r="C201" s="25"/>
      <c r="D201" s="25"/>
      <c r="E201" s="51"/>
      <c r="F201" s="19"/>
    </row>
    <row r="202" spans="2:6" ht="12.75">
      <c r="B202" s="20"/>
      <c r="C202" s="25"/>
      <c r="D202" s="25"/>
      <c r="E202" s="51"/>
      <c r="F202" s="19"/>
    </row>
    <row r="203" spans="2:6" ht="12.75">
      <c r="B203" s="20"/>
      <c r="C203" s="25"/>
      <c r="D203" s="25"/>
      <c r="E203" s="52"/>
      <c r="F203" s="53"/>
    </row>
    <row r="204" spans="2:6" ht="12.75">
      <c r="B204" s="20"/>
      <c r="C204" s="25"/>
      <c r="D204" s="25"/>
      <c r="E204" s="52"/>
      <c r="F204" s="53"/>
    </row>
    <row r="205" spans="1:6" ht="12.75">
      <c r="A205" s="27"/>
      <c r="B205" s="20"/>
      <c r="C205" s="25"/>
      <c r="D205" s="25"/>
      <c r="E205" s="52"/>
      <c r="F205" s="53"/>
    </row>
    <row r="206" spans="2:6" ht="12.75">
      <c r="B206" s="20"/>
      <c r="C206" s="25"/>
      <c r="D206" s="25"/>
      <c r="E206" s="52"/>
      <c r="F206" s="53"/>
    </row>
    <row r="207" spans="2:6" ht="12.75">
      <c r="B207" s="20"/>
      <c r="C207" s="25"/>
      <c r="D207" s="25"/>
      <c r="E207" s="52"/>
      <c r="F207" s="53"/>
    </row>
    <row r="208" spans="2:6" ht="12.75">
      <c r="B208" s="20"/>
      <c r="C208" s="25"/>
      <c r="D208" s="25"/>
      <c r="E208" s="51"/>
      <c r="F208" s="19"/>
    </row>
    <row r="209" spans="2:6" ht="12.75">
      <c r="B209" s="20"/>
      <c r="C209" s="25"/>
      <c r="D209" s="25"/>
      <c r="E209" s="51"/>
      <c r="F209" s="19"/>
    </row>
    <row r="210" spans="2:6" ht="12.75">
      <c r="B210" s="20"/>
      <c r="C210" s="25"/>
      <c r="D210" s="25"/>
      <c r="E210" s="51"/>
      <c r="F210" s="19"/>
    </row>
    <row r="211" spans="2:6" ht="12.75">
      <c r="B211" s="20"/>
      <c r="C211" s="25"/>
      <c r="D211" s="25"/>
      <c r="E211" s="51"/>
      <c r="F211" s="19"/>
    </row>
    <row r="212" spans="2:6" ht="12.75">
      <c r="B212" s="20"/>
      <c r="C212" s="25"/>
      <c r="D212" s="25"/>
      <c r="E212" s="52"/>
      <c r="F212" s="53"/>
    </row>
    <row r="213" spans="1:6" ht="12.75">
      <c r="A213" s="27"/>
      <c r="B213" s="20"/>
      <c r="C213" s="25"/>
      <c r="D213" s="25"/>
      <c r="E213" s="51"/>
      <c r="F213" s="19"/>
    </row>
    <row r="214" spans="2:6" ht="12.75">
      <c r="B214" s="20"/>
      <c r="C214" s="25"/>
      <c r="D214" s="25"/>
      <c r="E214" s="51"/>
      <c r="F214" s="19"/>
    </row>
    <row r="215" spans="2:6" ht="12.75">
      <c r="B215" s="20"/>
      <c r="C215" s="25"/>
      <c r="D215" s="25"/>
      <c r="E215" s="51"/>
      <c r="F215" s="19"/>
    </row>
    <row r="216" spans="2:6" ht="12.75">
      <c r="B216" s="20"/>
      <c r="C216" s="25"/>
      <c r="D216" s="25"/>
      <c r="E216" s="52"/>
      <c r="F216" s="53"/>
    </row>
    <row r="217" spans="2:6" ht="12.75">
      <c r="B217" s="20"/>
      <c r="C217" s="25"/>
      <c r="D217" s="25"/>
      <c r="E217" s="51"/>
      <c r="F217" s="19"/>
    </row>
    <row r="218" spans="1:6" ht="12.75">
      <c r="A218" s="27"/>
      <c r="B218" s="20"/>
      <c r="C218" s="25"/>
      <c r="D218" s="25"/>
      <c r="E218" s="51"/>
      <c r="F218" s="19"/>
    </row>
    <row r="219" spans="2:6" ht="12.75">
      <c r="B219" s="20"/>
      <c r="C219" s="25"/>
      <c r="D219" s="25"/>
      <c r="E219" s="52"/>
      <c r="F219" s="53"/>
    </row>
    <row r="220" spans="2:6" ht="12.75">
      <c r="B220" s="20"/>
      <c r="C220" s="25"/>
      <c r="D220" s="25"/>
      <c r="E220" s="51"/>
      <c r="F220" s="19"/>
    </row>
    <row r="221" spans="2:6" ht="12.75">
      <c r="B221" s="20"/>
      <c r="C221" s="25"/>
      <c r="D221" s="25"/>
      <c r="E221" s="51"/>
      <c r="F221" s="19"/>
    </row>
    <row r="222" spans="1:6" ht="12.75">
      <c r="A222" s="27"/>
      <c r="B222" s="20"/>
      <c r="C222" s="25"/>
      <c r="D222" s="25"/>
      <c r="E222" s="52"/>
      <c r="F222" s="53"/>
    </row>
    <row r="223" spans="2:6" ht="12.75">
      <c r="B223" s="20"/>
      <c r="C223" s="25"/>
      <c r="D223" s="25"/>
      <c r="E223" s="52"/>
      <c r="F223" s="53"/>
    </row>
    <row r="224" spans="1:6" ht="12.75">
      <c r="A224" s="27"/>
      <c r="B224" s="20"/>
      <c r="C224" s="25"/>
      <c r="D224" s="25"/>
      <c r="E224" s="52"/>
      <c r="F224" s="53"/>
    </row>
    <row r="225" spans="2:6" ht="12.75">
      <c r="B225" s="20"/>
      <c r="C225" s="25"/>
      <c r="D225" s="25"/>
      <c r="E225" s="52"/>
      <c r="F225" s="53"/>
    </row>
    <row r="226" spans="2:6" ht="12.75">
      <c r="B226" s="20"/>
      <c r="C226" s="25"/>
      <c r="D226" s="25"/>
      <c r="E226" s="52"/>
      <c r="F226" s="53"/>
    </row>
    <row r="227" spans="2:6" ht="12.75">
      <c r="B227" s="20"/>
      <c r="C227" s="25"/>
      <c r="D227" s="25"/>
      <c r="E227" s="52"/>
      <c r="F227" s="53"/>
    </row>
    <row r="228" spans="2:6" ht="12.75">
      <c r="B228" s="20"/>
      <c r="C228" s="25"/>
      <c r="D228" s="25"/>
      <c r="E228" s="52"/>
      <c r="F228" s="53"/>
    </row>
    <row r="229" spans="2:6" ht="12.75">
      <c r="B229" s="20"/>
      <c r="C229" s="25"/>
      <c r="D229" s="25"/>
      <c r="E229" s="52"/>
      <c r="F229" s="53"/>
    </row>
    <row r="230" spans="2:6" ht="12.75">
      <c r="B230" s="20"/>
      <c r="C230" s="25"/>
      <c r="D230" s="25"/>
      <c r="E230" s="51"/>
      <c r="F230" s="19"/>
    </row>
    <row r="231" spans="2:6" ht="12.75">
      <c r="B231" s="20"/>
      <c r="C231" s="25"/>
      <c r="D231" s="25"/>
      <c r="E231" s="51"/>
      <c r="F231" s="19"/>
    </row>
    <row r="232" spans="2:6" ht="12.75">
      <c r="B232" s="20"/>
      <c r="C232" s="25"/>
      <c r="D232" s="25"/>
      <c r="E232" s="52"/>
      <c r="F232" s="53"/>
    </row>
    <row r="233" spans="2:6" ht="12.75">
      <c r="B233" s="20"/>
      <c r="C233" s="25"/>
      <c r="D233" s="25"/>
      <c r="E233" s="51"/>
      <c r="F233" s="19"/>
    </row>
    <row r="234" spans="1:6" ht="12.75">
      <c r="A234" s="27"/>
      <c r="B234" s="20"/>
      <c r="C234" s="25"/>
      <c r="D234" s="25"/>
      <c r="E234" s="51"/>
      <c r="F234" s="19"/>
    </row>
    <row r="235" spans="2:6" ht="12.75">
      <c r="B235" s="20"/>
      <c r="C235" s="25"/>
      <c r="D235" s="25"/>
      <c r="E235" s="51"/>
      <c r="F235" s="19"/>
    </row>
    <row r="236" spans="2:6" ht="12.75">
      <c r="B236" s="20"/>
      <c r="C236" s="25"/>
      <c r="D236" s="25"/>
      <c r="E236" s="52"/>
      <c r="F236" s="53"/>
    </row>
    <row r="237" spans="1:6" ht="12.75">
      <c r="A237" s="27"/>
      <c r="B237" s="20"/>
      <c r="C237" s="25"/>
      <c r="D237" s="25"/>
      <c r="E237" s="52"/>
      <c r="F237" s="53"/>
    </row>
    <row r="238" spans="2:6" ht="12.75">
      <c r="B238" s="20"/>
      <c r="C238" s="25"/>
      <c r="D238" s="25"/>
      <c r="E238" s="52"/>
      <c r="F238" s="53"/>
    </row>
    <row r="239" spans="2:6" ht="12.75">
      <c r="B239" s="20"/>
      <c r="C239" s="25"/>
      <c r="D239" s="25"/>
      <c r="E239" s="52"/>
      <c r="F239" s="53"/>
    </row>
    <row r="240" spans="2:6" ht="12.75">
      <c r="B240" s="20"/>
      <c r="C240" s="25"/>
      <c r="D240" s="25"/>
      <c r="E240" s="52"/>
      <c r="F240" s="53"/>
    </row>
    <row r="241" spans="2:6" ht="12.75">
      <c r="B241" s="20"/>
      <c r="C241" s="25"/>
      <c r="D241" s="25"/>
      <c r="E241" s="52"/>
      <c r="F241" s="53"/>
    </row>
    <row r="242" spans="2:6" ht="12.75">
      <c r="B242" s="20"/>
      <c r="C242" s="25"/>
      <c r="D242" s="25"/>
      <c r="E242" s="51"/>
      <c r="F242" s="19"/>
    </row>
    <row r="243" spans="2:6" ht="12.75">
      <c r="B243" s="20"/>
      <c r="C243" s="25"/>
      <c r="D243" s="25"/>
      <c r="E243" s="51"/>
      <c r="F243" s="19"/>
    </row>
    <row r="244" spans="2:6" ht="12.75">
      <c r="B244" s="20"/>
      <c r="C244" s="25"/>
      <c r="D244" s="25"/>
      <c r="E244" s="52"/>
      <c r="F244" s="53"/>
    </row>
    <row r="245" spans="2:6" ht="12.75">
      <c r="B245" s="20"/>
      <c r="C245" s="25"/>
      <c r="D245" s="25"/>
      <c r="E245" s="52"/>
      <c r="F245" s="53"/>
    </row>
    <row r="246" spans="1:6" ht="12.75">
      <c r="A246" s="27"/>
      <c r="B246" s="20"/>
      <c r="C246" s="25"/>
      <c r="D246" s="25"/>
      <c r="E246" s="52"/>
      <c r="F246" s="53"/>
    </row>
    <row r="247" spans="2:6" ht="12.75">
      <c r="B247" s="20"/>
      <c r="C247" s="25"/>
      <c r="D247" s="25"/>
      <c r="E247" s="52"/>
      <c r="F247" s="53"/>
    </row>
    <row r="248" spans="2:6" ht="12.75">
      <c r="B248" s="20"/>
      <c r="C248" s="25"/>
      <c r="D248" s="25"/>
      <c r="E248" s="51"/>
      <c r="F248" s="19"/>
    </row>
    <row r="249" spans="2:6" ht="12.75">
      <c r="B249" s="20"/>
      <c r="C249" s="25"/>
      <c r="D249" s="25"/>
      <c r="E249" s="52"/>
      <c r="F249" s="53"/>
    </row>
    <row r="250" spans="2:6" ht="12.75">
      <c r="B250" s="20"/>
      <c r="C250" s="25"/>
      <c r="D250" s="25"/>
      <c r="E250" s="51"/>
      <c r="F250" s="19"/>
    </row>
    <row r="251" spans="2:6" ht="12.75">
      <c r="B251" s="20"/>
      <c r="C251" s="25"/>
      <c r="D251" s="25"/>
      <c r="E251" s="51"/>
      <c r="F251" s="19"/>
    </row>
    <row r="252" spans="1:6" ht="12.75">
      <c r="A252" s="27"/>
      <c r="B252" s="20"/>
      <c r="C252" s="25"/>
      <c r="D252" s="25"/>
      <c r="E252" s="51"/>
      <c r="F252" s="19"/>
    </row>
    <row r="253" spans="2:6" ht="12.75">
      <c r="B253" s="20"/>
      <c r="C253" s="25"/>
      <c r="D253" s="25"/>
      <c r="E253" s="51"/>
      <c r="F253" s="19"/>
    </row>
    <row r="254" spans="1:6" ht="12.75">
      <c r="A254" s="27"/>
      <c r="B254" s="20"/>
      <c r="C254" s="25"/>
      <c r="D254" s="25"/>
      <c r="E254" s="51"/>
      <c r="F254" s="19"/>
    </row>
    <row r="255" spans="2:6" ht="12.75">
      <c r="B255" s="20"/>
      <c r="C255" s="25"/>
      <c r="D255" s="25"/>
      <c r="E255" s="51"/>
      <c r="F255" s="19"/>
    </row>
    <row r="256" spans="2:6" ht="12.75">
      <c r="B256" s="20"/>
      <c r="C256" s="25"/>
      <c r="D256" s="25"/>
      <c r="E256" s="51"/>
      <c r="F256" s="19"/>
    </row>
    <row r="257" spans="2:6" ht="12.75">
      <c r="B257" s="20"/>
      <c r="C257" s="25"/>
      <c r="D257" s="25"/>
      <c r="E257" s="52"/>
      <c r="F257" s="53"/>
    </row>
    <row r="258" spans="2:6" ht="12.75">
      <c r="B258" s="20"/>
      <c r="C258" s="25"/>
      <c r="D258" s="25"/>
      <c r="E258" s="52"/>
      <c r="F258" s="53"/>
    </row>
    <row r="259" spans="2:6" ht="12.75">
      <c r="B259" s="20"/>
      <c r="C259" s="25"/>
      <c r="D259" s="25"/>
      <c r="E259" s="52"/>
      <c r="F259" s="53"/>
    </row>
    <row r="260" spans="2:6" ht="12.75">
      <c r="B260" s="20"/>
      <c r="C260" s="25"/>
      <c r="D260" s="25"/>
      <c r="E260" s="51"/>
      <c r="F260" s="19"/>
    </row>
    <row r="261" spans="2:6" ht="12.75">
      <c r="B261" s="20"/>
      <c r="C261" s="25"/>
      <c r="D261" s="25"/>
      <c r="E261" s="52"/>
      <c r="F261" s="53"/>
    </row>
    <row r="262" spans="2:6" ht="12.75">
      <c r="B262" s="20"/>
      <c r="C262" s="25"/>
      <c r="D262" s="25"/>
      <c r="E262" s="52"/>
      <c r="F262" s="53"/>
    </row>
    <row r="263" spans="2:6" ht="12.75">
      <c r="B263" s="20"/>
      <c r="C263" s="25"/>
      <c r="D263" s="25"/>
      <c r="E263" s="51"/>
      <c r="F263" s="19"/>
    </row>
    <row r="264" spans="2:6" ht="12.75">
      <c r="B264" s="20"/>
      <c r="C264" s="25"/>
      <c r="D264" s="25"/>
      <c r="E264" s="52"/>
      <c r="F264" s="53"/>
    </row>
    <row r="265" spans="2:6" ht="12.75">
      <c r="B265" s="20"/>
      <c r="C265" s="25"/>
      <c r="D265" s="25"/>
      <c r="E265" s="52"/>
      <c r="F265" s="53"/>
    </row>
    <row r="266" spans="2:6" ht="12.75">
      <c r="B266" s="20"/>
      <c r="C266" s="25"/>
      <c r="D266" s="25"/>
      <c r="E266" s="52"/>
      <c r="F266" s="53"/>
    </row>
    <row r="267" spans="2:6" ht="12.75">
      <c r="B267" s="20"/>
      <c r="C267" s="25"/>
      <c r="D267" s="25"/>
      <c r="E267" s="51"/>
      <c r="F267" s="19"/>
    </row>
    <row r="268" spans="2:6" ht="12.75">
      <c r="B268" s="20"/>
      <c r="C268" s="25"/>
      <c r="D268" s="25"/>
      <c r="E268" s="52"/>
      <c r="F268" s="53"/>
    </row>
    <row r="269" spans="2:6" ht="12.75">
      <c r="B269" s="20"/>
      <c r="C269" s="25"/>
      <c r="D269" s="25"/>
      <c r="E269" s="52"/>
      <c r="F269" s="53"/>
    </row>
    <row r="270" spans="2:6" ht="12.75">
      <c r="B270" s="20"/>
      <c r="C270" s="25"/>
      <c r="D270" s="25"/>
      <c r="E270" s="51"/>
      <c r="F270" s="19"/>
    </row>
    <row r="271" spans="2:6" ht="12.75">
      <c r="B271" s="20"/>
      <c r="C271" s="25"/>
      <c r="D271" s="25"/>
      <c r="E271" s="51"/>
      <c r="F271" s="19"/>
    </row>
    <row r="272" spans="2:6" ht="12.75">
      <c r="B272" s="20"/>
      <c r="C272" s="25"/>
      <c r="D272" s="25"/>
      <c r="E272" s="51"/>
      <c r="F272" s="19"/>
    </row>
    <row r="273" spans="2:6" ht="12.75">
      <c r="B273" s="20"/>
      <c r="C273" s="25"/>
      <c r="D273" s="25"/>
      <c r="E273" s="51"/>
      <c r="F273" s="19"/>
    </row>
    <row r="274" spans="2:6" ht="12.75">
      <c r="B274" s="20"/>
      <c r="C274" s="25"/>
      <c r="D274" s="25"/>
      <c r="E274" s="51"/>
      <c r="F274" s="19"/>
    </row>
    <row r="275" spans="2:6" ht="12.75">
      <c r="B275" s="20"/>
      <c r="C275" s="25"/>
      <c r="D275" s="25"/>
      <c r="E275" s="51"/>
      <c r="F275" s="19"/>
    </row>
    <row r="276" spans="2:6" ht="12.75">
      <c r="B276" s="20"/>
      <c r="C276" s="25"/>
      <c r="D276" s="25"/>
      <c r="E276" s="51"/>
      <c r="F276" s="19"/>
    </row>
    <row r="277" spans="2:6" ht="12.75">
      <c r="B277" s="20"/>
      <c r="C277" s="25"/>
      <c r="D277" s="25"/>
      <c r="E277" s="51"/>
      <c r="F277" s="19"/>
    </row>
    <row r="278" spans="1:6" ht="12.75">
      <c r="A278" s="27"/>
      <c r="B278" s="20"/>
      <c r="C278" s="25"/>
      <c r="D278" s="25"/>
      <c r="E278" s="51"/>
      <c r="F278" s="19"/>
    </row>
    <row r="279" spans="2:6" ht="12.75">
      <c r="B279" s="20"/>
      <c r="C279" s="25"/>
      <c r="D279" s="25"/>
      <c r="E279" s="51"/>
      <c r="F279" s="19"/>
    </row>
    <row r="280" spans="2:6" ht="12.75">
      <c r="B280" s="20"/>
      <c r="C280" s="25"/>
      <c r="D280" s="25"/>
      <c r="E280" s="52"/>
      <c r="F280" s="53"/>
    </row>
    <row r="281" spans="2:6" ht="12.75">
      <c r="B281" s="20"/>
      <c r="C281" s="25"/>
      <c r="D281" s="25"/>
      <c r="E281" s="51"/>
      <c r="F281" s="19"/>
    </row>
    <row r="282" spans="2:6" ht="12.75">
      <c r="B282" s="20"/>
      <c r="C282" s="25"/>
      <c r="D282" s="25"/>
      <c r="E282" s="51"/>
      <c r="F282" s="19"/>
    </row>
    <row r="283" spans="2:6" ht="12.75">
      <c r="B283" s="20"/>
      <c r="C283" s="25"/>
      <c r="D283" s="25"/>
      <c r="E283" s="52"/>
      <c r="F283" s="53"/>
    </row>
    <row r="284" spans="2:6" ht="12.75">
      <c r="B284" s="20"/>
      <c r="C284" s="25"/>
      <c r="D284" s="25"/>
      <c r="E284" s="51"/>
      <c r="F284" s="19"/>
    </row>
    <row r="285" spans="2:6" ht="12.75">
      <c r="B285" s="20"/>
      <c r="C285" s="25"/>
      <c r="D285" s="25"/>
      <c r="E285" s="51"/>
      <c r="F285" s="19"/>
    </row>
    <row r="286" spans="2:6" ht="12.75">
      <c r="B286" s="20"/>
      <c r="C286" s="25"/>
      <c r="D286" s="25"/>
      <c r="E286" s="52"/>
      <c r="F286" s="53"/>
    </row>
    <row r="287" spans="2:6" ht="12.75">
      <c r="B287" s="20"/>
      <c r="C287" s="25"/>
      <c r="D287" s="25"/>
      <c r="E287" s="52"/>
      <c r="F287" s="53"/>
    </row>
    <row r="288" spans="2:6" ht="12.75">
      <c r="B288" s="20"/>
      <c r="C288" s="25"/>
      <c r="D288" s="25"/>
      <c r="E288" s="51"/>
      <c r="F288" s="19"/>
    </row>
    <row r="289" spans="2:6" ht="12.75">
      <c r="B289" s="20"/>
      <c r="C289" s="25"/>
      <c r="D289" s="25"/>
      <c r="E289" s="51"/>
      <c r="F289" s="19"/>
    </row>
    <row r="290" spans="2:6" ht="12.75">
      <c r="B290" s="20"/>
      <c r="C290" s="25"/>
      <c r="D290" s="25"/>
      <c r="E290" s="51"/>
      <c r="F290" s="19"/>
    </row>
    <row r="291" spans="2:6" ht="12.75">
      <c r="B291" s="20"/>
      <c r="C291" s="25"/>
      <c r="D291" s="25"/>
      <c r="E291" s="51"/>
      <c r="F291" s="19"/>
    </row>
    <row r="292" spans="1:6" ht="12.75">
      <c r="A292" s="27"/>
      <c r="B292" s="20"/>
      <c r="C292" s="25"/>
      <c r="D292" s="25"/>
      <c r="E292" s="52"/>
      <c r="F292" s="53"/>
    </row>
    <row r="293" spans="2:6" ht="12.75">
      <c r="B293" s="20"/>
      <c r="C293" s="25"/>
      <c r="D293" s="25"/>
      <c r="E293" s="52"/>
      <c r="F293" s="53"/>
    </row>
    <row r="294" spans="2:6" ht="12.75">
      <c r="B294" s="20"/>
      <c r="C294" s="25"/>
      <c r="D294" s="25"/>
      <c r="E294" s="52"/>
      <c r="F294" s="53"/>
    </row>
    <row r="295" spans="2:6" ht="12.75">
      <c r="B295" s="20"/>
      <c r="C295" s="25"/>
      <c r="D295" s="25"/>
      <c r="E295" s="51"/>
      <c r="F295" s="19"/>
    </row>
    <row r="296" spans="2:6" ht="12.75">
      <c r="B296" s="20"/>
      <c r="C296" s="25"/>
      <c r="D296" s="25"/>
      <c r="E296" s="51"/>
      <c r="F296" s="19"/>
    </row>
    <row r="297" spans="2:6" ht="12.75">
      <c r="B297" s="20"/>
      <c r="C297" s="25"/>
      <c r="D297" s="25"/>
      <c r="E297" s="52"/>
      <c r="F297" s="53"/>
    </row>
    <row r="298" spans="2:6" ht="12.75">
      <c r="B298" s="20"/>
      <c r="C298" s="25"/>
      <c r="D298" s="25"/>
      <c r="E298" s="51"/>
      <c r="F298" s="19"/>
    </row>
    <row r="299" spans="2:6" ht="12.75">
      <c r="B299" s="20"/>
      <c r="C299" s="25"/>
      <c r="D299" s="25"/>
      <c r="E299" s="52"/>
      <c r="F299" s="53"/>
    </row>
    <row r="300" spans="2:6" ht="12.75">
      <c r="B300" s="20"/>
      <c r="C300" s="25"/>
      <c r="D300" s="25"/>
      <c r="E300" s="52"/>
      <c r="F300" s="53"/>
    </row>
    <row r="301" spans="2:6" ht="12.75">
      <c r="B301" s="20"/>
      <c r="C301" s="25"/>
      <c r="D301" s="25"/>
      <c r="E301" s="52"/>
      <c r="F301" s="53"/>
    </row>
    <row r="302" spans="2:6" ht="12.75">
      <c r="B302" s="20"/>
      <c r="C302" s="25"/>
      <c r="D302" s="25"/>
      <c r="E302" s="52"/>
      <c r="F302" s="53"/>
    </row>
    <row r="303" spans="2:6" ht="12.75">
      <c r="B303" s="20"/>
      <c r="C303" s="25"/>
      <c r="D303" s="25"/>
      <c r="E303" s="52"/>
      <c r="F303" s="53"/>
    </row>
    <row r="304" spans="2:6" ht="12.75">
      <c r="B304" s="20"/>
      <c r="C304" s="25"/>
      <c r="D304" s="25"/>
      <c r="E304" s="51"/>
      <c r="F304" s="19"/>
    </row>
    <row r="305" spans="2:6" ht="12.75">
      <c r="B305" s="20"/>
      <c r="C305" s="25"/>
      <c r="D305" s="25"/>
      <c r="E305" s="51"/>
      <c r="F305" s="19"/>
    </row>
    <row r="306" spans="2:6" ht="12.75">
      <c r="B306" s="20"/>
      <c r="C306" s="25"/>
      <c r="D306" s="25"/>
      <c r="E306" s="51"/>
      <c r="F306" s="19"/>
    </row>
    <row r="307" spans="2:6" ht="12.75">
      <c r="B307" s="20"/>
      <c r="C307" s="25"/>
      <c r="D307" s="25"/>
      <c r="E307" s="51"/>
      <c r="F307" s="19"/>
    </row>
    <row r="308" spans="2:6" ht="12.75">
      <c r="B308" s="20"/>
      <c r="C308" s="25"/>
      <c r="D308" s="25"/>
      <c r="E308" s="51"/>
      <c r="F308" s="19"/>
    </row>
    <row r="309" spans="2:6" ht="12.75">
      <c r="B309" s="20"/>
      <c r="C309" s="25"/>
      <c r="D309" s="25"/>
      <c r="E309" s="51"/>
      <c r="F309" s="19"/>
    </row>
    <row r="310" spans="2:6" ht="12.75">
      <c r="B310" s="20"/>
      <c r="C310" s="25"/>
      <c r="D310" s="25"/>
      <c r="E310" s="51"/>
      <c r="F310" s="19"/>
    </row>
    <row r="311" spans="2:6" ht="12.75">
      <c r="B311" s="20"/>
      <c r="C311" s="25"/>
      <c r="D311" s="25"/>
      <c r="E311" s="51"/>
      <c r="F311" s="19"/>
    </row>
    <row r="312" spans="1:6" ht="12.75">
      <c r="A312" s="27"/>
      <c r="B312" s="20"/>
      <c r="C312" s="25"/>
      <c r="D312" s="25"/>
      <c r="E312" s="51"/>
      <c r="F312" s="19"/>
    </row>
    <row r="313" spans="2:6" ht="12.75">
      <c r="B313" s="20"/>
      <c r="C313" s="25"/>
      <c r="D313" s="25"/>
      <c r="E313" s="51"/>
      <c r="F313" s="19"/>
    </row>
    <row r="314" spans="2:6" ht="12.75">
      <c r="B314" s="20"/>
      <c r="C314" s="25"/>
      <c r="D314" s="25"/>
      <c r="E314" s="51"/>
      <c r="F314" s="19"/>
    </row>
    <row r="315" spans="2:6" ht="12.75">
      <c r="B315" s="20"/>
      <c r="C315" s="25"/>
      <c r="D315" s="25"/>
      <c r="E315" s="52"/>
      <c r="F315" s="53"/>
    </row>
    <row r="316" spans="2:6" ht="12.75">
      <c r="B316" s="20"/>
      <c r="C316" s="25"/>
      <c r="D316" s="25"/>
      <c r="E316" s="52"/>
      <c r="F316" s="53"/>
    </row>
    <row r="317" spans="2:6" ht="12.75">
      <c r="B317" s="20"/>
      <c r="C317" s="25"/>
      <c r="D317" s="25"/>
      <c r="E317" s="51"/>
      <c r="F317" s="19"/>
    </row>
    <row r="318" spans="2:6" ht="12.75">
      <c r="B318" s="20"/>
      <c r="C318" s="25"/>
      <c r="D318" s="25"/>
      <c r="E318" s="52"/>
      <c r="F318" s="53"/>
    </row>
    <row r="319" spans="2:6" ht="12.75">
      <c r="B319" s="20"/>
      <c r="C319" s="25"/>
      <c r="D319" s="25"/>
      <c r="E319" s="52"/>
      <c r="F319" s="53"/>
    </row>
    <row r="320" spans="2:6" ht="12.75">
      <c r="B320" s="20"/>
      <c r="C320" s="25"/>
      <c r="D320" s="25"/>
      <c r="E320" s="51"/>
      <c r="F320" s="19"/>
    </row>
    <row r="321" spans="2:6" ht="12.75">
      <c r="B321" s="20"/>
      <c r="C321" s="25"/>
      <c r="D321" s="25"/>
      <c r="E321" s="51"/>
      <c r="F321" s="19"/>
    </row>
    <row r="322" spans="2:6" ht="12.75">
      <c r="B322" s="20"/>
      <c r="C322" s="25"/>
      <c r="D322" s="25"/>
      <c r="E322" s="51"/>
      <c r="F322" s="19"/>
    </row>
    <row r="323" spans="2:6" ht="12.75">
      <c r="B323" s="20"/>
      <c r="C323" s="25"/>
      <c r="D323" s="25"/>
      <c r="E323" s="51"/>
      <c r="F323" s="19"/>
    </row>
    <row r="324" spans="2:6" ht="12.75">
      <c r="B324" s="20"/>
      <c r="C324" s="25"/>
      <c r="D324" s="25"/>
      <c r="E324" s="51"/>
      <c r="F324" s="19"/>
    </row>
    <row r="325" spans="2:6" ht="12.75">
      <c r="B325" s="20"/>
      <c r="C325" s="25"/>
      <c r="D325" s="25"/>
      <c r="E325" s="51"/>
      <c r="F325" s="19"/>
    </row>
    <row r="326" spans="2:6" ht="12.75">
      <c r="B326" s="20"/>
      <c r="C326" s="25"/>
      <c r="D326" s="25"/>
      <c r="E326" s="51"/>
      <c r="F326" s="19"/>
    </row>
    <row r="327" spans="2:6" ht="12.75">
      <c r="B327" s="20"/>
      <c r="C327" s="25"/>
      <c r="D327" s="25"/>
      <c r="E327" s="51"/>
      <c r="F327" s="19"/>
    </row>
    <row r="328" spans="1:6" ht="12.75">
      <c r="A328" s="27"/>
      <c r="B328" s="20"/>
      <c r="C328" s="25"/>
      <c r="D328" s="25"/>
      <c r="E328" s="51"/>
      <c r="F328" s="19"/>
    </row>
    <row r="329" spans="2:6" ht="12.75">
      <c r="B329" s="20"/>
      <c r="C329" s="25"/>
      <c r="D329" s="25"/>
      <c r="E329" s="51"/>
      <c r="F329" s="19"/>
    </row>
    <row r="330" spans="2:6" ht="12.75">
      <c r="B330" s="20"/>
      <c r="C330" s="25"/>
      <c r="D330" s="25"/>
      <c r="E330" s="51"/>
      <c r="F330" s="19"/>
    </row>
    <row r="331" spans="2:6" ht="12.75">
      <c r="B331" s="20"/>
      <c r="C331" s="25"/>
      <c r="D331" s="25"/>
      <c r="E331" s="52"/>
      <c r="F331" s="53"/>
    </row>
    <row r="332" spans="2:6" ht="12.75">
      <c r="B332" s="20"/>
      <c r="C332" s="25"/>
      <c r="D332" s="25"/>
      <c r="E332" s="51"/>
      <c r="F332" s="19"/>
    </row>
    <row r="333" spans="2:6" ht="12.75">
      <c r="B333" s="20"/>
      <c r="C333" s="25"/>
      <c r="D333" s="25"/>
      <c r="E333" s="52"/>
      <c r="F333" s="53"/>
    </row>
    <row r="334" spans="2:6" ht="12.75">
      <c r="B334" s="20"/>
      <c r="C334" s="25"/>
      <c r="D334" s="25"/>
      <c r="E334" s="51"/>
      <c r="F334" s="19"/>
    </row>
    <row r="335" spans="2:6" ht="12.75">
      <c r="B335" s="20"/>
      <c r="C335" s="25"/>
      <c r="D335" s="25"/>
      <c r="E335" s="52"/>
      <c r="F335" s="53"/>
    </row>
    <row r="336" spans="2:6" ht="12.75">
      <c r="B336" s="20"/>
      <c r="C336" s="25"/>
      <c r="D336" s="25"/>
      <c r="E336" s="51"/>
      <c r="F336" s="19"/>
    </row>
    <row r="337" spans="2:6" ht="12.75">
      <c r="B337" s="20"/>
      <c r="C337" s="25"/>
      <c r="D337" s="25"/>
      <c r="E337" s="52"/>
      <c r="F337" s="53"/>
    </row>
    <row r="338" spans="2:6" ht="12.75">
      <c r="B338" s="20"/>
      <c r="C338" s="25"/>
      <c r="D338" s="25"/>
      <c r="E338" s="51"/>
      <c r="F338" s="19"/>
    </row>
    <row r="339" spans="2:6" ht="12.75">
      <c r="B339" s="20"/>
      <c r="C339" s="25"/>
      <c r="D339" s="25"/>
      <c r="E339" s="52"/>
      <c r="F339" s="53"/>
    </row>
    <row r="340" spans="2:6" ht="12.75">
      <c r="B340" s="20"/>
      <c r="C340" s="25"/>
      <c r="D340" s="25"/>
      <c r="E340" s="51"/>
      <c r="F340" s="19"/>
    </row>
    <row r="341" spans="2:6" ht="12.75">
      <c r="B341" s="20"/>
      <c r="C341" s="25"/>
      <c r="D341" s="25"/>
      <c r="E341" s="51"/>
      <c r="F341" s="19"/>
    </row>
    <row r="342" spans="2:6" ht="12.75">
      <c r="B342" s="20"/>
      <c r="C342" s="25"/>
      <c r="D342" s="25"/>
      <c r="E342" s="51"/>
      <c r="F342" s="19"/>
    </row>
    <row r="343" spans="2:6" ht="12.75">
      <c r="B343" s="20"/>
      <c r="C343" s="25"/>
      <c r="D343" s="25"/>
      <c r="E343" s="51"/>
      <c r="F343" s="19"/>
    </row>
    <row r="344" spans="2:6" ht="12.75">
      <c r="B344" s="20"/>
      <c r="C344" s="25"/>
      <c r="D344" s="25"/>
      <c r="E344" s="51"/>
      <c r="F344" s="19"/>
    </row>
    <row r="345" spans="2:6" ht="12.75">
      <c r="B345" s="20"/>
      <c r="C345" s="25"/>
      <c r="D345" s="25"/>
      <c r="E345" s="51"/>
      <c r="F345" s="19"/>
    </row>
    <row r="346" spans="2:6" ht="12.75">
      <c r="B346" s="20"/>
      <c r="C346" s="25"/>
      <c r="D346" s="25"/>
      <c r="E346" s="52"/>
      <c r="F346" s="53"/>
    </row>
    <row r="347" spans="2:6" ht="12.75">
      <c r="B347" s="20"/>
      <c r="C347" s="25"/>
      <c r="D347" s="25"/>
      <c r="E347" s="51"/>
      <c r="F347" s="19"/>
    </row>
    <row r="348" spans="2:6" ht="12.75">
      <c r="B348" s="20"/>
      <c r="C348" s="25"/>
      <c r="D348" s="25"/>
      <c r="E348" s="52"/>
      <c r="F348" s="53"/>
    </row>
    <row r="349" spans="2:6" ht="12.75">
      <c r="B349" s="20"/>
      <c r="C349" s="25"/>
      <c r="D349" s="25"/>
      <c r="E349" s="51"/>
      <c r="F349" s="19"/>
    </row>
    <row r="350" spans="2:6" ht="12.75">
      <c r="B350" s="20"/>
      <c r="C350" s="25"/>
      <c r="D350" s="25"/>
      <c r="E350" s="52"/>
      <c r="F350" s="53"/>
    </row>
    <row r="351" spans="2:6" ht="12.75">
      <c r="B351" s="20"/>
      <c r="C351" s="25"/>
      <c r="D351" s="25"/>
      <c r="E351" s="51"/>
      <c r="F351" s="19"/>
    </row>
    <row r="352" spans="2:6" ht="12.75">
      <c r="B352" s="20"/>
      <c r="C352" s="25"/>
      <c r="D352" s="25"/>
      <c r="E352" s="52"/>
      <c r="F352" s="53"/>
    </row>
    <row r="353" spans="2:6" ht="12.75">
      <c r="B353" s="20"/>
      <c r="C353" s="25"/>
      <c r="D353" s="25"/>
      <c r="E353" s="51"/>
      <c r="F353" s="19"/>
    </row>
    <row r="354" spans="2:6" ht="12.75">
      <c r="B354" s="20"/>
      <c r="C354" s="25"/>
      <c r="D354" s="25"/>
      <c r="E354" s="52"/>
      <c r="F354" s="53"/>
    </row>
    <row r="355" spans="2:6" ht="12.75">
      <c r="B355" s="20"/>
      <c r="C355" s="25"/>
      <c r="D355" s="25"/>
      <c r="E355" s="51"/>
      <c r="F355" s="19"/>
    </row>
    <row r="356" spans="2:6" ht="12.75">
      <c r="B356" s="20"/>
      <c r="C356" s="25"/>
      <c r="D356" s="25"/>
      <c r="E356" s="51"/>
      <c r="F356" s="19"/>
    </row>
    <row r="357" spans="2:6" ht="12.75">
      <c r="B357" s="20"/>
      <c r="C357" s="25"/>
      <c r="D357" s="25"/>
      <c r="E357" s="51"/>
      <c r="F357" s="19"/>
    </row>
    <row r="358" spans="2:6" ht="12.75">
      <c r="B358" s="20"/>
      <c r="C358" s="25"/>
      <c r="D358" s="25"/>
      <c r="E358" s="51"/>
      <c r="F358" s="19"/>
    </row>
    <row r="359" spans="2:6" ht="12.75">
      <c r="B359" s="20"/>
      <c r="C359" s="25"/>
      <c r="D359" s="25"/>
      <c r="E359" s="51"/>
      <c r="F359" s="19"/>
    </row>
    <row r="360" spans="2:6" ht="12.75">
      <c r="B360" s="20"/>
      <c r="C360" s="25"/>
      <c r="D360" s="25"/>
      <c r="E360" s="51"/>
      <c r="F360" s="19"/>
    </row>
    <row r="361" spans="2:6" ht="12.75">
      <c r="B361" s="20"/>
      <c r="C361" s="25"/>
      <c r="D361" s="25"/>
      <c r="E361" s="52"/>
      <c r="F361" s="53"/>
    </row>
    <row r="362" spans="2:6" ht="12.75">
      <c r="B362" s="20"/>
      <c r="C362" s="25"/>
      <c r="D362" s="25"/>
      <c r="E362" s="51"/>
      <c r="F362" s="19"/>
    </row>
    <row r="363" spans="1:6" ht="12.75">
      <c r="A363" s="27"/>
      <c r="B363" s="20"/>
      <c r="C363" s="25"/>
      <c r="D363" s="25"/>
      <c r="E363" s="51"/>
      <c r="F363" s="19"/>
    </row>
    <row r="364" spans="2:6" ht="12.75">
      <c r="B364" s="20"/>
      <c r="C364" s="25"/>
      <c r="D364" s="25"/>
      <c r="E364" s="51"/>
      <c r="F364" s="19"/>
    </row>
    <row r="365" spans="2:6" ht="12.75">
      <c r="B365" s="20"/>
      <c r="C365" s="25"/>
      <c r="D365" s="25"/>
      <c r="E365" s="51"/>
      <c r="F365" s="19"/>
    </row>
    <row r="366" spans="2:6" ht="12.75">
      <c r="B366" s="20"/>
      <c r="C366" s="25"/>
      <c r="D366" s="25"/>
      <c r="E366" s="51"/>
      <c r="F366" s="19"/>
    </row>
    <row r="367" spans="2:6" ht="12.75">
      <c r="B367" s="20"/>
      <c r="C367" s="25"/>
      <c r="D367" s="25"/>
      <c r="E367" s="51"/>
      <c r="F367" s="19"/>
    </row>
    <row r="368" spans="2:6" ht="12.75">
      <c r="B368" s="20"/>
      <c r="C368" s="25"/>
      <c r="D368" s="25"/>
      <c r="E368" s="52"/>
      <c r="F368" s="53"/>
    </row>
    <row r="369" spans="2:6" ht="12.75">
      <c r="B369" s="20"/>
      <c r="C369" s="25"/>
      <c r="D369" s="25"/>
      <c r="E369" s="51"/>
      <c r="F369" s="19"/>
    </row>
    <row r="370" spans="2:6" ht="12.75">
      <c r="B370" s="20"/>
      <c r="C370" s="25"/>
      <c r="D370" s="25"/>
      <c r="E370" s="51"/>
      <c r="F370" s="19"/>
    </row>
    <row r="371" spans="2:6" ht="12.75">
      <c r="B371" s="20"/>
      <c r="C371" s="25"/>
      <c r="D371" s="25"/>
      <c r="E371" s="51"/>
      <c r="F371" s="19"/>
    </row>
    <row r="372" spans="2:6" ht="12.75">
      <c r="B372" s="20"/>
      <c r="C372" s="25"/>
      <c r="D372" s="25"/>
      <c r="E372" s="51"/>
      <c r="F372" s="19"/>
    </row>
    <row r="373" spans="2:6" ht="12.75">
      <c r="B373" s="20"/>
      <c r="C373" s="25"/>
      <c r="D373" s="25"/>
      <c r="E373" s="51"/>
      <c r="F373" s="19"/>
    </row>
    <row r="374" spans="2:6" ht="12.75">
      <c r="B374" s="20"/>
      <c r="C374" s="25"/>
      <c r="D374" s="25"/>
      <c r="E374" s="51"/>
      <c r="F374" s="19"/>
    </row>
    <row r="375" spans="2:6" ht="12.75">
      <c r="B375" s="20"/>
      <c r="C375" s="25"/>
      <c r="D375" s="25"/>
      <c r="E375" s="52"/>
      <c r="F375" s="53"/>
    </row>
    <row r="376" spans="2:6" ht="12.75">
      <c r="B376" s="20"/>
      <c r="C376" s="25"/>
      <c r="D376" s="25"/>
      <c r="E376" s="51"/>
      <c r="F376" s="19"/>
    </row>
    <row r="377" spans="2:6" ht="12.75">
      <c r="B377" s="20"/>
      <c r="C377" s="25"/>
      <c r="D377" s="25"/>
      <c r="E377" s="51"/>
      <c r="F377" s="19"/>
    </row>
    <row r="378" spans="1:6" ht="12.75">
      <c r="A378" s="27"/>
      <c r="B378" s="20"/>
      <c r="C378" s="25"/>
      <c r="D378" s="25"/>
      <c r="E378" s="52"/>
      <c r="F378" s="53"/>
    </row>
    <row r="379" spans="2:6" ht="12.75">
      <c r="B379" s="20"/>
      <c r="C379" s="25"/>
      <c r="D379" s="25"/>
      <c r="E379" s="51"/>
      <c r="F379" s="19"/>
    </row>
    <row r="380" spans="1:6" ht="12.75">
      <c r="A380" s="27"/>
      <c r="B380" s="20"/>
      <c r="C380" s="25"/>
      <c r="D380" s="25"/>
      <c r="E380" s="51"/>
      <c r="F380" s="19"/>
    </row>
    <row r="381" spans="2:6" ht="12.75">
      <c r="B381" s="20"/>
      <c r="C381" s="25"/>
      <c r="D381" s="25"/>
      <c r="E381" s="51"/>
      <c r="F381" s="19"/>
    </row>
    <row r="382" spans="2:6" ht="12.75">
      <c r="B382" s="20"/>
      <c r="C382" s="25"/>
      <c r="D382" s="25"/>
      <c r="E382" s="51"/>
      <c r="F382" s="19"/>
    </row>
    <row r="383" spans="2:6" ht="12.75">
      <c r="B383" s="20"/>
      <c r="C383" s="25"/>
      <c r="D383" s="25"/>
      <c r="E383" s="52"/>
      <c r="F383" s="53"/>
    </row>
    <row r="384" spans="2:6" ht="12.75">
      <c r="B384" s="20"/>
      <c r="C384" s="25"/>
      <c r="D384" s="25"/>
      <c r="E384" s="51"/>
      <c r="F384" s="19"/>
    </row>
    <row r="385" spans="2:6" ht="12.75">
      <c r="B385" s="20"/>
      <c r="C385" s="25"/>
      <c r="D385" s="25"/>
      <c r="E385" s="51"/>
      <c r="F385" s="19"/>
    </row>
    <row r="386" spans="1:6" ht="12.75">
      <c r="A386" s="27"/>
      <c r="B386" s="20"/>
      <c r="C386" s="25"/>
      <c r="D386" s="25"/>
      <c r="E386" s="52"/>
      <c r="F386" s="53"/>
    </row>
    <row r="387" spans="2:6" ht="12.75">
      <c r="B387" s="20"/>
      <c r="C387" s="25"/>
      <c r="D387" s="25"/>
      <c r="E387" s="51"/>
      <c r="F387" s="19"/>
    </row>
    <row r="388" spans="2:6" ht="12.75">
      <c r="B388" s="20"/>
      <c r="C388" s="25"/>
      <c r="D388" s="25"/>
      <c r="E388" s="19"/>
      <c r="F388" s="19"/>
    </row>
    <row r="389" spans="1:6" ht="12.75">
      <c r="A389" s="27"/>
      <c r="B389" s="20"/>
      <c r="C389" s="25"/>
      <c r="D389" s="25"/>
      <c r="E389" s="19"/>
      <c r="F389" s="19"/>
    </row>
    <row r="390" spans="2:6" ht="12.75">
      <c r="B390" s="20"/>
      <c r="C390" s="25"/>
      <c r="D390" s="25"/>
      <c r="E390" s="19"/>
      <c r="F390" s="19"/>
    </row>
    <row r="391" spans="2:6" ht="12.75">
      <c r="B391" s="110"/>
      <c r="C391" s="25"/>
      <c r="D391" s="25"/>
      <c r="E391" s="19"/>
      <c r="F391" s="19"/>
    </row>
    <row r="392" spans="2:6" ht="12.75">
      <c r="B392" s="20"/>
      <c r="C392" s="25"/>
      <c r="D392" s="25"/>
      <c r="E392" s="19"/>
      <c r="F392" s="53"/>
    </row>
    <row r="393" spans="2:6" ht="12.75">
      <c r="B393" s="20"/>
      <c r="C393" s="25"/>
      <c r="D393" s="25"/>
      <c r="E393" s="19"/>
      <c r="F393" s="19"/>
    </row>
    <row r="394" spans="2:6" ht="12.75">
      <c r="B394" s="20"/>
      <c r="C394" s="25"/>
      <c r="D394" s="25"/>
      <c r="E394" s="19"/>
      <c r="F394" s="19"/>
    </row>
    <row r="395" spans="1:6" ht="12.75">
      <c r="A395" s="29"/>
      <c r="B395" s="111"/>
      <c r="C395" s="19"/>
      <c r="D395" s="19"/>
      <c r="E395" s="19"/>
      <c r="F395" s="19"/>
    </row>
    <row r="396" spans="5:6" ht="12.75">
      <c r="E396" s="19"/>
      <c r="F396" s="19"/>
    </row>
    <row r="397" spans="1:6" ht="12.75">
      <c r="A397" s="27"/>
      <c r="B397" s="20"/>
      <c r="C397" s="22"/>
      <c r="D397" s="22"/>
      <c r="E397" s="19"/>
      <c r="F397" s="19"/>
    </row>
    <row r="398" spans="2:6" ht="12.75">
      <c r="B398" s="20"/>
      <c r="C398" s="22"/>
      <c r="D398" s="22"/>
      <c r="E398" s="19"/>
      <c r="F398" s="19"/>
    </row>
    <row r="399" spans="2:6" ht="12.75">
      <c r="B399" s="20"/>
      <c r="C399" s="22"/>
      <c r="D399" s="22"/>
      <c r="E399" s="19"/>
      <c r="F399" s="19"/>
    </row>
    <row r="400" spans="2:6" ht="12.75">
      <c r="B400" s="20"/>
      <c r="C400" s="22"/>
      <c r="D400" s="22"/>
      <c r="E400" s="19"/>
      <c r="F400" s="19"/>
    </row>
    <row r="401" spans="2:6" ht="12.75">
      <c r="B401" s="20"/>
      <c r="C401" s="22"/>
      <c r="D401" s="22"/>
      <c r="E401" s="19"/>
      <c r="F401" s="19"/>
    </row>
    <row r="402" spans="2:6" ht="12.75">
      <c r="B402" s="20"/>
      <c r="C402" s="22"/>
      <c r="D402" s="22"/>
      <c r="E402" s="52"/>
      <c r="F402" s="53"/>
    </row>
    <row r="403" spans="2:6" ht="12.75">
      <c r="B403" s="20"/>
      <c r="C403" s="22"/>
      <c r="D403" s="22"/>
      <c r="E403" s="19"/>
      <c r="F403" s="19"/>
    </row>
    <row r="404" spans="2:6" ht="12.75">
      <c r="B404" s="20"/>
      <c r="C404" s="22"/>
      <c r="D404" s="22"/>
      <c r="E404" s="19"/>
      <c r="F404" s="19"/>
    </row>
    <row r="405" spans="2:6" ht="12.75">
      <c r="B405" s="20"/>
      <c r="C405" s="22"/>
      <c r="D405" s="22"/>
      <c r="E405" s="19"/>
      <c r="F405" s="19"/>
    </row>
    <row r="406" spans="2:6" ht="12.75">
      <c r="B406" s="20"/>
      <c r="C406" s="22"/>
      <c r="D406" s="22"/>
      <c r="E406" s="19"/>
      <c r="F406" s="19"/>
    </row>
    <row r="407" spans="2:6" ht="12.75">
      <c r="B407" s="20"/>
      <c r="C407" s="22"/>
      <c r="D407" s="22"/>
      <c r="E407" s="19"/>
      <c r="F407" s="19"/>
    </row>
    <row r="408" spans="2:6" ht="12.75">
      <c r="B408" s="20"/>
      <c r="C408" s="22"/>
      <c r="D408" s="22"/>
      <c r="E408" s="19"/>
      <c r="F408" s="19"/>
    </row>
    <row r="409" spans="2:6" ht="12.75">
      <c r="B409" s="20"/>
      <c r="C409" s="22"/>
      <c r="D409" s="22"/>
      <c r="E409" s="19"/>
      <c r="F409" s="19"/>
    </row>
    <row r="410" spans="1:6" ht="12.75">
      <c r="A410" s="27"/>
      <c r="B410" s="20"/>
      <c r="C410" s="22"/>
      <c r="D410" s="22"/>
      <c r="E410" s="19"/>
      <c r="F410" s="19"/>
    </row>
    <row r="411" spans="2:6" ht="12.75">
      <c r="B411" s="20"/>
      <c r="C411" s="22"/>
      <c r="D411" s="22"/>
      <c r="E411" s="19"/>
      <c r="F411" s="19"/>
    </row>
    <row r="412" spans="2:6" ht="12.75">
      <c r="B412" s="20"/>
      <c r="C412" s="22"/>
      <c r="D412" s="22"/>
      <c r="E412" s="19"/>
      <c r="F412" s="19"/>
    </row>
    <row r="413" spans="2:6" ht="12.75">
      <c r="B413" s="20"/>
      <c r="C413" s="22"/>
      <c r="D413" s="22"/>
      <c r="E413" s="19"/>
      <c r="F413" s="19"/>
    </row>
    <row r="414" spans="2:6" ht="12.75">
      <c r="B414" s="20"/>
      <c r="C414" s="22"/>
      <c r="D414" s="22"/>
      <c r="E414" s="19"/>
      <c r="F414" s="19"/>
    </row>
    <row r="415" spans="2:6" ht="12.75">
      <c r="B415" s="20"/>
      <c r="C415" s="22"/>
      <c r="D415" s="22"/>
      <c r="E415" s="52"/>
      <c r="F415" s="53"/>
    </row>
    <row r="416" spans="2:6" ht="12.75">
      <c r="B416" s="20"/>
      <c r="C416" s="22"/>
      <c r="D416" s="22"/>
      <c r="E416" s="19"/>
      <c r="F416" s="19"/>
    </row>
    <row r="417" spans="2:6" ht="12.75">
      <c r="B417" s="20"/>
      <c r="C417" s="22"/>
      <c r="D417" s="22"/>
      <c r="E417" s="19"/>
      <c r="F417" s="19"/>
    </row>
    <row r="418" spans="2:6" ht="12.75">
      <c r="B418" s="20"/>
      <c r="C418" s="22"/>
      <c r="D418" s="22"/>
      <c r="E418" s="19"/>
      <c r="F418" s="19"/>
    </row>
    <row r="419" spans="2:6" ht="12.75">
      <c r="B419" s="20"/>
      <c r="C419" s="22"/>
      <c r="D419" s="22"/>
      <c r="E419" s="19"/>
      <c r="F419" s="19"/>
    </row>
    <row r="420" spans="2:6" ht="12.75">
      <c r="B420" s="20"/>
      <c r="C420" s="22"/>
      <c r="D420" s="22"/>
      <c r="E420" s="19"/>
      <c r="F420" s="19"/>
    </row>
    <row r="421" spans="2:6" ht="12.75">
      <c r="B421" s="20"/>
      <c r="C421" s="22"/>
      <c r="D421" s="22"/>
      <c r="E421" s="19"/>
      <c r="F421" s="19"/>
    </row>
    <row r="422" spans="2:6" ht="12.75">
      <c r="B422" s="20"/>
      <c r="C422" s="22"/>
      <c r="D422" s="22"/>
      <c r="E422" s="19"/>
      <c r="F422" s="19"/>
    </row>
    <row r="423" spans="1:6" ht="12.75">
      <c r="A423" s="27"/>
      <c r="B423" s="20"/>
      <c r="C423" s="22"/>
      <c r="D423" s="22"/>
      <c r="E423" s="19"/>
      <c r="F423" s="19"/>
    </row>
    <row r="424" spans="2:6" ht="12.75">
      <c r="B424" s="20"/>
      <c r="C424" s="22"/>
      <c r="D424" s="22"/>
      <c r="E424" s="52"/>
      <c r="F424" s="53"/>
    </row>
    <row r="425" spans="2:6" ht="12.75">
      <c r="B425" s="20"/>
      <c r="C425" s="22"/>
      <c r="D425" s="22"/>
      <c r="E425" s="19"/>
      <c r="F425" s="19"/>
    </row>
    <row r="426" spans="2:6" ht="12.75">
      <c r="B426" s="20"/>
      <c r="C426" s="22"/>
      <c r="D426" s="22"/>
      <c r="E426" s="19"/>
      <c r="F426" s="19"/>
    </row>
    <row r="427" spans="2:6" ht="12.75">
      <c r="B427" s="20"/>
      <c r="C427" s="22"/>
      <c r="D427" s="22"/>
      <c r="E427" s="19"/>
      <c r="F427" s="19"/>
    </row>
    <row r="428" spans="2:6" ht="12.75">
      <c r="B428" s="20"/>
      <c r="C428" s="22"/>
      <c r="D428" s="22"/>
      <c r="E428" s="19"/>
      <c r="F428" s="19"/>
    </row>
    <row r="429" spans="2:6" ht="12.75">
      <c r="B429" s="20"/>
      <c r="C429" s="22"/>
      <c r="D429" s="22"/>
      <c r="E429" s="19"/>
      <c r="F429" s="19"/>
    </row>
    <row r="430" spans="2:6" ht="12.75">
      <c r="B430" s="20"/>
      <c r="C430" s="22"/>
      <c r="D430" s="22"/>
      <c r="E430" s="19"/>
      <c r="F430" s="19"/>
    </row>
    <row r="431" spans="2:6" ht="12.75">
      <c r="B431" s="20"/>
      <c r="C431" s="22"/>
      <c r="D431" s="22"/>
      <c r="E431" s="52"/>
      <c r="F431" s="53"/>
    </row>
    <row r="432" spans="1:6" ht="12.75">
      <c r="A432" s="27"/>
      <c r="B432" s="20"/>
      <c r="C432" s="22"/>
      <c r="D432" s="22"/>
      <c r="E432" s="52"/>
      <c r="F432" s="53"/>
    </row>
    <row r="433" spans="2:6" ht="12.75">
      <c r="B433" s="20"/>
      <c r="C433" s="22"/>
      <c r="D433" s="22"/>
      <c r="E433" s="52"/>
      <c r="F433" s="53"/>
    </row>
    <row r="434" spans="1:6" s="15" customFormat="1" ht="12.75">
      <c r="A434" s="23"/>
      <c r="B434" s="20"/>
      <c r="C434" s="22"/>
      <c r="D434" s="22"/>
      <c r="E434" s="52"/>
      <c r="F434" s="53"/>
    </row>
    <row r="435" spans="2:6" ht="12.75">
      <c r="B435" s="20"/>
      <c r="C435" s="22"/>
      <c r="D435" s="22"/>
      <c r="E435" s="19"/>
      <c r="F435" s="19"/>
    </row>
    <row r="436" spans="2:6" ht="12.75">
      <c r="B436" s="20"/>
      <c r="C436" s="22"/>
      <c r="D436" s="22"/>
      <c r="E436" s="19"/>
      <c r="F436" s="19"/>
    </row>
    <row r="437" spans="2:6" ht="12.75">
      <c r="B437" s="20"/>
      <c r="C437" s="22"/>
      <c r="D437" s="22"/>
      <c r="E437" s="19"/>
      <c r="F437" s="19"/>
    </row>
    <row r="438" spans="2:6" ht="12.75">
      <c r="B438" s="20"/>
      <c r="C438" s="22"/>
      <c r="D438" s="22"/>
      <c r="E438" s="19"/>
      <c r="F438" s="19"/>
    </row>
    <row r="439" spans="2:6" ht="12.75">
      <c r="B439" s="20"/>
      <c r="C439" s="22"/>
      <c r="D439" s="22"/>
      <c r="E439" s="19"/>
      <c r="F439" s="19"/>
    </row>
    <row r="440" spans="2:6" ht="12.75">
      <c r="B440" s="20"/>
      <c r="C440" s="22"/>
      <c r="D440" s="22"/>
      <c r="E440" s="19"/>
      <c r="F440" s="19"/>
    </row>
    <row r="441" spans="2:6" ht="12.75">
      <c r="B441" s="20"/>
      <c r="C441" s="22"/>
      <c r="D441" s="22"/>
      <c r="E441" s="19"/>
      <c r="F441" s="19"/>
    </row>
    <row r="442" spans="2:6" ht="12.75">
      <c r="B442" s="20"/>
      <c r="C442" s="22"/>
      <c r="D442" s="22"/>
      <c r="E442" s="19"/>
      <c r="F442" s="19"/>
    </row>
    <row r="443" spans="2:6" ht="12.75">
      <c r="B443" s="20"/>
      <c r="C443" s="22"/>
      <c r="D443" s="22"/>
      <c r="E443" s="52"/>
      <c r="F443" s="53"/>
    </row>
    <row r="444" spans="1:6" ht="12.75">
      <c r="A444" s="27"/>
      <c r="B444" s="20"/>
      <c r="C444" s="22"/>
      <c r="D444" s="22"/>
      <c r="E444" s="19"/>
      <c r="F444" s="19"/>
    </row>
    <row r="445" spans="2:6" ht="12.75">
      <c r="B445" s="20"/>
      <c r="C445" s="22"/>
      <c r="D445" s="22"/>
      <c r="E445" s="19"/>
      <c r="F445" s="19"/>
    </row>
    <row r="446" spans="2:6" ht="12.75">
      <c r="B446" s="20"/>
      <c r="C446" s="22"/>
      <c r="D446" s="22"/>
      <c r="E446" s="19"/>
      <c r="F446" s="19"/>
    </row>
    <row r="447" spans="2:6" ht="12.75">
      <c r="B447" s="20"/>
      <c r="C447" s="22"/>
      <c r="D447" s="22"/>
      <c r="E447" s="19"/>
      <c r="F447" s="19"/>
    </row>
    <row r="448" spans="2:6" ht="12.75">
      <c r="B448" s="20"/>
      <c r="C448" s="22"/>
      <c r="D448" s="22"/>
      <c r="E448" s="19"/>
      <c r="F448" s="19"/>
    </row>
    <row r="449" spans="2:6" ht="12.75">
      <c r="B449" s="20"/>
      <c r="C449" s="22"/>
      <c r="D449" s="22"/>
      <c r="E449" s="19"/>
      <c r="F449" s="19"/>
    </row>
    <row r="450" spans="2:6" ht="12.75">
      <c r="B450" s="20"/>
      <c r="C450" s="22"/>
      <c r="D450" s="22"/>
      <c r="E450" s="19"/>
      <c r="F450" s="19"/>
    </row>
    <row r="451" spans="2:6" ht="12.75">
      <c r="B451" s="20"/>
      <c r="C451" s="22"/>
      <c r="D451" s="22"/>
      <c r="E451" s="52"/>
      <c r="F451" s="53"/>
    </row>
    <row r="452" spans="2:6" ht="12.75">
      <c r="B452" s="20"/>
      <c r="C452" s="22"/>
      <c r="D452" s="22"/>
      <c r="E452" s="52"/>
      <c r="F452" s="53"/>
    </row>
    <row r="453" spans="1:6" ht="12.75">
      <c r="A453" s="27"/>
      <c r="B453" s="20"/>
      <c r="C453" s="22"/>
      <c r="D453" s="22"/>
      <c r="E453" s="52"/>
      <c r="F453" s="53"/>
    </row>
    <row r="454" spans="2:6" ht="12.75">
      <c r="B454" s="20"/>
      <c r="C454" s="22"/>
      <c r="D454" s="22"/>
      <c r="E454" s="52"/>
      <c r="F454" s="53"/>
    </row>
    <row r="455" spans="2:6" ht="12.75">
      <c r="B455" s="20"/>
      <c r="C455" s="22"/>
      <c r="D455" s="22"/>
      <c r="E455" s="19"/>
      <c r="F455" s="19"/>
    </row>
    <row r="456" spans="2:6" ht="12.75">
      <c r="B456" s="20"/>
      <c r="C456" s="22"/>
      <c r="D456" s="22"/>
      <c r="E456" s="19"/>
      <c r="F456" s="19"/>
    </row>
    <row r="457" spans="2:6" ht="12.75">
      <c r="B457" s="20"/>
      <c r="C457" s="22"/>
      <c r="D457" s="22"/>
      <c r="E457" s="52"/>
      <c r="F457" s="53"/>
    </row>
    <row r="458" spans="2:6" ht="12.75">
      <c r="B458" s="20"/>
      <c r="C458" s="22"/>
      <c r="D458" s="22"/>
      <c r="E458" s="19"/>
      <c r="F458" s="19"/>
    </row>
    <row r="459" spans="1:6" ht="12.75">
      <c r="A459" s="27"/>
      <c r="B459" s="20"/>
      <c r="C459" s="22"/>
      <c r="D459" s="22"/>
      <c r="E459" s="19"/>
      <c r="F459" s="19"/>
    </row>
    <row r="460" spans="2:6" ht="12.75">
      <c r="B460" s="20"/>
      <c r="C460" s="22"/>
      <c r="D460" s="22"/>
      <c r="E460" s="52"/>
      <c r="F460" s="53"/>
    </row>
    <row r="461" spans="2:6" ht="12.75">
      <c r="B461" s="20"/>
      <c r="C461" s="22"/>
      <c r="D461" s="22"/>
      <c r="E461" s="52"/>
      <c r="F461" s="53"/>
    </row>
    <row r="462" spans="1:6" ht="12.75">
      <c r="A462" s="27"/>
      <c r="B462" s="20"/>
      <c r="C462" s="22"/>
      <c r="D462" s="22"/>
      <c r="E462" s="52"/>
      <c r="F462" s="53"/>
    </row>
    <row r="463" spans="2:6" ht="12.75">
      <c r="B463" s="20"/>
      <c r="C463" s="22"/>
      <c r="D463" s="22"/>
      <c r="E463" s="52"/>
      <c r="F463" s="53"/>
    </row>
    <row r="464" spans="2:6" ht="12.75">
      <c r="B464" s="20"/>
      <c r="C464" s="22"/>
      <c r="D464" s="22"/>
      <c r="E464" s="19"/>
      <c r="F464" s="19"/>
    </row>
    <row r="465" spans="2:6" ht="12.75">
      <c r="B465" s="20"/>
      <c r="C465" s="22"/>
      <c r="D465" s="22"/>
      <c r="E465" s="52"/>
      <c r="F465" s="53"/>
    </row>
    <row r="466" spans="2:6" ht="12.75">
      <c r="B466" s="20"/>
      <c r="C466" s="22"/>
      <c r="D466" s="22"/>
      <c r="E466" s="19"/>
      <c r="F466" s="19"/>
    </row>
    <row r="467" spans="2:6" ht="12.75">
      <c r="B467" s="20"/>
      <c r="C467" s="22"/>
      <c r="D467" s="22"/>
      <c r="E467" s="19"/>
      <c r="F467" s="19"/>
    </row>
    <row r="468" spans="1:6" ht="12.75">
      <c r="A468" s="27"/>
      <c r="B468" s="20"/>
      <c r="C468" s="22"/>
      <c r="D468" s="22"/>
      <c r="E468" s="52"/>
      <c r="F468" s="53"/>
    </row>
    <row r="469" spans="2:6" ht="12.75">
      <c r="B469" s="20"/>
      <c r="C469" s="22"/>
      <c r="D469" s="22"/>
      <c r="E469" s="52"/>
      <c r="F469" s="53"/>
    </row>
    <row r="470" spans="1:6" ht="12.75">
      <c r="A470" s="27"/>
      <c r="B470" s="20"/>
      <c r="C470" s="22"/>
      <c r="D470" s="22"/>
      <c r="E470" s="19"/>
      <c r="F470" s="19"/>
    </row>
    <row r="471" spans="2:6" ht="12.75">
      <c r="B471" s="20"/>
      <c r="C471" s="22"/>
      <c r="D471" s="22"/>
      <c r="E471" s="52"/>
      <c r="F471" s="53"/>
    </row>
    <row r="472" spans="2:6" ht="12.75">
      <c r="B472" s="20"/>
      <c r="C472" s="22"/>
      <c r="D472" s="22"/>
      <c r="E472" s="19"/>
      <c r="F472" s="19"/>
    </row>
    <row r="473" spans="2:6" ht="12.75">
      <c r="B473" s="20"/>
      <c r="C473" s="22"/>
      <c r="D473" s="22"/>
      <c r="E473" s="19"/>
      <c r="F473" s="53"/>
    </row>
    <row r="474" spans="1:6" ht="12.75">
      <c r="A474" s="27"/>
      <c r="B474" s="20"/>
      <c r="C474" s="22"/>
      <c r="D474" s="22"/>
      <c r="E474" s="19"/>
      <c r="F474" s="19"/>
    </row>
    <row r="475" spans="2:6" ht="12.75">
      <c r="B475" s="20"/>
      <c r="C475" s="22"/>
      <c r="D475" s="22"/>
      <c r="E475" s="19"/>
      <c r="F475" s="19"/>
    </row>
    <row r="476" spans="1:6" ht="12.75">
      <c r="A476" s="29"/>
      <c r="B476" s="20"/>
      <c r="C476" s="19"/>
      <c r="D476" s="19"/>
      <c r="E476" s="19"/>
      <c r="F476" s="19"/>
    </row>
    <row r="477" spans="2:6" ht="12.75">
      <c r="B477" s="20"/>
      <c r="E477" s="19"/>
      <c r="F477" s="19"/>
    </row>
    <row r="478" spans="1:6" ht="12.75">
      <c r="A478" s="27"/>
      <c r="B478" s="20"/>
      <c r="C478" s="22"/>
      <c r="D478" s="22"/>
      <c r="E478" s="19"/>
      <c r="F478" s="53"/>
    </row>
    <row r="479" spans="2:6" ht="12.75">
      <c r="B479" s="20"/>
      <c r="C479" s="22"/>
      <c r="D479" s="22"/>
      <c r="E479" s="19"/>
      <c r="F479" s="19"/>
    </row>
    <row r="480" spans="2:6" ht="12.75">
      <c r="B480" s="20"/>
      <c r="C480" s="22"/>
      <c r="D480" s="22"/>
      <c r="E480" s="19"/>
      <c r="F480" s="19"/>
    </row>
    <row r="481" spans="2:6" ht="12.75">
      <c r="B481" s="20"/>
      <c r="C481" s="22"/>
      <c r="D481" s="22"/>
      <c r="E481" s="19"/>
      <c r="F481" s="19"/>
    </row>
    <row r="482" spans="2:6" ht="12.75">
      <c r="B482" s="20"/>
      <c r="C482" s="22"/>
      <c r="D482" s="22"/>
      <c r="E482" s="19"/>
      <c r="F482" s="19"/>
    </row>
    <row r="483" spans="1:6" ht="12.75">
      <c r="A483" s="27"/>
      <c r="B483" s="20"/>
      <c r="C483" s="22"/>
      <c r="D483" s="22"/>
      <c r="E483" s="52"/>
      <c r="F483" s="53"/>
    </row>
    <row r="484" spans="1:6" ht="12.75">
      <c r="A484" s="27"/>
      <c r="B484" s="20"/>
      <c r="C484" s="22"/>
      <c r="D484" s="22"/>
      <c r="E484" s="19"/>
      <c r="F484" s="19"/>
    </row>
    <row r="485" spans="2:6" ht="12.75">
      <c r="B485" s="20"/>
      <c r="C485" s="22"/>
      <c r="D485" s="22"/>
      <c r="E485" s="19"/>
      <c r="F485" s="19"/>
    </row>
    <row r="486" spans="2:6" ht="12.75">
      <c r="B486" s="20"/>
      <c r="C486" s="22"/>
      <c r="D486" s="22"/>
      <c r="E486" s="19"/>
      <c r="F486" s="53"/>
    </row>
    <row r="487" spans="2:6" ht="12.75">
      <c r="B487" s="20"/>
      <c r="C487" s="22"/>
      <c r="D487" s="22"/>
      <c r="E487" s="19"/>
      <c r="F487" s="19"/>
    </row>
    <row r="488" spans="2:6" ht="12.75">
      <c r="B488" s="20"/>
      <c r="C488" s="22"/>
      <c r="D488" s="22"/>
      <c r="E488" s="19"/>
      <c r="F488" s="19"/>
    </row>
    <row r="489" spans="2:6" ht="12.75">
      <c r="B489" s="20"/>
      <c r="C489" s="22"/>
      <c r="D489" s="22"/>
      <c r="E489" s="19"/>
      <c r="F489" s="53"/>
    </row>
    <row r="490" spans="2:6" ht="12.75">
      <c r="B490" s="20"/>
      <c r="C490" s="22"/>
      <c r="D490" s="22"/>
      <c r="E490" s="19"/>
      <c r="F490" s="19"/>
    </row>
    <row r="491" spans="1:6" ht="12.75">
      <c r="A491" s="27"/>
      <c r="B491" s="20"/>
      <c r="C491" s="22"/>
      <c r="D491" s="22"/>
      <c r="E491" s="19"/>
      <c r="F491" s="19"/>
    </row>
    <row r="492" spans="2:6" ht="12.75">
      <c r="B492" s="20"/>
      <c r="C492" s="22"/>
      <c r="D492" s="22"/>
      <c r="E492" s="19"/>
      <c r="F492" s="53"/>
    </row>
    <row r="493" spans="1:6" ht="12.75">
      <c r="A493" s="27"/>
      <c r="B493" s="20"/>
      <c r="C493" s="22"/>
      <c r="D493" s="22"/>
      <c r="E493" s="52"/>
      <c r="F493" s="53"/>
    </row>
    <row r="494" spans="1:6" ht="12.75">
      <c r="A494" s="27"/>
      <c r="B494" s="20"/>
      <c r="C494" s="22"/>
      <c r="D494" s="22"/>
      <c r="E494" s="19"/>
      <c r="F494" s="19"/>
    </row>
    <row r="495" spans="2:6" ht="12.75">
      <c r="B495" s="20"/>
      <c r="C495" s="22"/>
      <c r="D495" s="22"/>
      <c r="E495" s="19"/>
      <c r="F495" s="19"/>
    </row>
    <row r="496" spans="2:6" ht="12.75">
      <c r="B496" s="20"/>
      <c r="C496" s="22"/>
      <c r="D496" s="22"/>
      <c r="E496" s="19"/>
      <c r="F496" s="53"/>
    </row>
    <row r="497" spans="2:6" ht="12.75">
      <c r="B497" s="20"/>
      <c r="C497" s="22"/>
      <c r="D497" s="22"/>
      <c r="E497" s="19"/>
      <c r="F497" s="53"/>
    </row>
    <row r="498" spans="1:6" ht="12.75">
      <c r="A498" s="27"/>
      <c r="B498" s="20"/>
      <c r="C498" s="22"/>
      <c r="D498" s="22"/>
      <c r="E498" s="19"/>
      <c r="F498" s="19"/>
    </row>
    <row r="499" spans="2:6" ht="12.75">
      <c r="B499" s="20"/>
      <c r="C499" s="22"/>
      <c r="D499" s="22"/>
      <c r="E499" s="19"/>
      <c r="F499" s="19"/>
    </row>
    <row r="500" spans="2:6" ht="12.75">
      <c r="B500" s="20"/>
      <c r="C500" s="22"/>
      <c r="D500" s="22"/>
      <c r="E500" s="19"/>
      <c r="F500" s="19"/>
    </row>
    <row r="501" spans="2:6" ht="12.75">
      <c r="B501" s="20"/>
      <c r="C501" s="22"/>
      <c r="D501" s="22"/>
      <c r="E501" s="52"/>
      <c r="F501" s="53"/>
    </row>
    <row r="502" spans="2:6" ht="12.75">
      <c r="B502" s="20"/>
      <c r="C502" s="22"/>
      <c r="D502" s="22"/>
      <c r="E502" s="19"/>
      <c r="F502" s="19"/>
    </row>
    <row r="503" spans="1:6" ht="12.75">
      <c r="A503" s="27"/>
      <c r="B503" s="20"/>
      <c r="C503" s="22"/>
      <c r="D503" s="22"/>
      <c r="E503" s="52"/>
      <c r="F503" s="53"/>
    </row>
    <row r="504" spans="2:6" ht="12.75">
      <c r="B504" s="20"/>
      <c r="C504" s="22"/>
      <c r="D504" s="22"/>
      <c r="E504" s="19"/>
      <c r="F504" s="19"/>
    </row>
    <row r="505" spans="2:6" ht="12.75">
      <c r="B505" s="20"/>
      <c r="C505" s="22"/>
      <c r="D505" s="22"/>
      <c r="E505" s="19"/>
      <c r="F505" s="19"/>
    </row>
    <row r="506" spans="1:6" ht="12.75">
      <c r="A506" s="27"/>
      <c r="B506" s="20"/>
      <c r="C506" s="22"/>
      <c r="D506" s="22"/>
      <c r="E506" s="52"/>
      <c r="F506" s="53"/>
    </row>
    <row r="507" spans="2:6" ht="12.75">
      <c r="B507" s="20"/>
      <c r="C507" s="22"/>
      <c r="D507" s="22"/>
      <c r="E507" s="19"/>
      <c r="F507" s="19"/>
    </row>
    <row r="508" spans="2:4" ht="12.75">
      <c r="B508" s="20"/>
      <c r="C508" s="22"/>
      <c r="D508" s="22"/>
    </row>
    <row r="509" spans="1:4" ht="12.75">
      <c r="A509" s="27"/>
      <c r="B509" s="20"/>
      <c r="C509" s="22"/>
      <c r="D509" s="22"/>
    </row>
    <row r="510" spans="2:4" ht="12.75">
      <c r="B510" s="20"/>
      <c r="C510" s="22"/>
      <c r="D510" s="22"/>
    </row>
  </sheetData>
  <sheetProtection password="C792" sheet="1"/>
  <printOptions/>
  <pageMargins left="0.7480314960629921" right="0.7480314960629921" top="0.4330708661417323" bottom="0.4330708661417323" header="0" footer="0"/>
  <pageSetup horizontalDpi="600" verticalDpi="600" orientation="portrait" paperSize="9" scale="55" r:id="rId2"/>
  <headerFooter alignWithMargins="0">
    <oddFooter>&amp;L&amp;F, &amp;A&amp;R&amp;P/&amp;N</oddFooter>
  </headerFooter>
  <drawing r:id="rId1"/>
</worksheet>
</file>

<file path=xl/worksheets/sheet7.xml><?xml version="1.0" encoding="utf-8"?>
<worksheet xmlns="http://schemas.openxmlformats.org/spreadsheetml/2006/main" xmlns:r="http://schemas.openxmlformats.org/officeDocument/2006/relationships">
  <dimension ref="A1:J704"/>
  <sheetViews>
    <sheetView view="pageBreakPreview" zoomScaleNormal="85" zoomScaleSheetLayoutView="100" zoomScalePageLayoutView="0" workbookViewId="0" topLeftCell="A1">
      <pane ySplit="4" topLeftCell="A5" activePane="bottomLeft" state="frozen"/>
      <selection pane="topLeft" activeCell="B18" sqref="B18"/>
      <selection pane="bottomLeft" activeCell="A1" sqref="A1"/>
    </sheetView>
  </sheetViews>
  <sheetFormatPr defaultColWidth="9.00390625" defaultRowHeight="15"/>
  <cols>
    <col min="1" max="1" width="5.7109375" style="23" customWidth="1"/>
    <col min="2" max="2" width="40.7109375" style="112" customWidth="1"/>
    <col min="3" max="4" width="8.7109375" style="30" customWidth="1"/>
    <col min="5" max="6" width="12.7109375" style="30" customWidth="1"/>
    <col min="7" max="9" width="9.00390625" style="16" customWidth="1"/>
    <col min="10" max="10" width="11.57421875" style="16" customWidth="1"/>
    <col min="11" max="16384" width="9.00390625" style="16" customWidth="1"/>
  </cols>
  <sheetData>
    <row r="1" spans="1:7" s="6" customFormat="1" ht="25.5">
      <c r="A1" s="2" t="s">
        <v>14</v>
      </c>
      <c r="B1" s="108" t="s">
        <v>70</v>
      </c>
      <c r="C1" s="4"/>
      <c r="D1" s="5"/>
      <c r="E1" s="38"/>
      <c r="F1" s="39">
        <f>SUM(F7:F27)</f>
        <v>0</v>
      </c>
      <c r="G1" s="33"/>
    </row>
    <row r="2" spans="1:6" s="6" customFormat="1" ht="12.75">
      <c r="A2" s="2"/>
      <c r="B2" s="8" t="s">
        <v>72</v>
      </c>
      <c r="C2" s="117"/>
      <c r="D2" s="120"/>
      <c r="E2" s="118"/>
      <c r="F2" s="123"/>
    </row>
    <row r="3" spans="1:7" s="6" customFormat="1" ht="12.75">
      <c r="A3" s="7"/>
      <c r="B3" s="109"/>
      <c r="C3" s="9"/>
      <c r="D3" s="9"/>
      <c r="E3" s="40"/>
      <c r="F3" s="40"/>
      <c r="G3" s="33"/>
    </row>
    <row r="4" spans="1:6" s="13" customFormat="1" ht="12.75">
      <c r="A4" s="10"/>
      <c r="B4" s="11" t="s">
        <v>5</v>
      </c>
      <c r="C4" s="12" t="s">
        <v>6</v>
      </c>
      <c r="D4" s="12" t="s">
        <v>9</v>
      </c>
      <c r="E4" s="41" t="s">
        <v>7</v>
      </c>
      <c r="F4" s="41" t="s">
        <v>8</v>
      </c>
    </row>
    <row r="5" spans="1:6" s="34" customFormat="1" ht="89.25">
      <c r="A5" s="10"/>
      <c r="B5" s="193" t="s">
        <v>158</v>
      </c>
      <c r="C5" s="9"/>
      <c r="D5" s="9"/>
      <c r="E5" s="40"/>
      <c r="F5" s="40"/>
    </row>
    <row r="6" spans="1:6" s="34" customFormat="1" ht="12.75">
      <c r="A6" s="10"/>
      <c r="B6" s="14"/>
      <c r="C6" s="9"/>
      <c r="D6" s="9"/>
      <c r="E6" s="40"/>
      <c r="F6" s="40"/>
    </row>
    <row r="7" spans="1:6" ht="38.25">
      <c r="A7" s="119">
        <f>MAX($A$4:$A6)+1</f>
        <v>1</v>
      </c>
      <c r="B7" s="35" t="s">
        <v>155</v>
      </c>
      <c r="C7" s="49" t="s">
        <v>3</v>
      </c>
      <c r="D7" s="45">
        <v>3</v>
      </c>
      <c r="E7" s="48"/>
      <c r="F7" s="47">
        <f>+E7*D7</f>
        <v>0</v>
      </c>
    </row>
    <row r="8" spans="1:6" ht="12.75">
      <c r="A8" s="119"/>
      <c r="B8" s="35"/>
      <c r="C8" s="49"/>
      <c r="D8" s="45"/>
      <c r="E8" s="51"/>
      <c r="F8" s="47"/>
    </row>
    <row r="9" spans="1:6" ht="12.75">
      <c r="A9" s="119">
        <f>MAX($A$4:$A7)+1</f>
        <v>2</v>
      </c>
      <c r="B9" s="116" t="s">
        <v>154</v>
      </c>
      <c r="C9" s="44" t="s">
        <v>2</v>
      </c>
      <c r="D9" s="45">
        <v>2100</v>
      </c>
      <c r="E9" s="48"/>
      <c r="F9" s="47">
        <f>+E9*D9</f>
        <v>0</v>
      </c>
    </row>
    <row r="10" spans="1:6" ht="12.75">
      <c r="A10" s="119"/>
      <c r="B10" s="116"/>
      <c r="C10" s="44"/>
      <c r="D10" s="45"/>
      <c r="E10" s="51"/>
      <c r="F10" s="47"/>
    </row>
    <row r="11" spans="1:6" ht="12.75">
      <c r="A11" s="135">
        <f>MAX($A$3:$A10)+1</f>
        <v>3</v>
      </c>
      <c r="B11" s="121" t="s">
        <v>34</v>
      </c>
      <c r="C11" s="141"/>
      <c r="D11" s="141"/>
      <c r="E11" s="51"/>
      <c r="F11" s="53"/>
    </row>
    <row r="12" spans="1:6" ht="12.75">
      <c r="A12" s="140" t="s">
        <v>21</v>
      </c>
      <c r="B12" s="121" t="s">
        <v>66</v>
      </c>
      <c r="C12" s="141" t="s">
        <v>2</v>
      </c>
      <c r="D12" s="141">
        <v>110</v>
      </c>
      <c r="E12" s="48"/>
      <c r="F12" s="47">
        <f>+E12*D12</f>
        <v>0</v>
      </c>
    </row>
    <row r="13" spans="1:6" ht="15">
      <c r="A13" s="140"/>
      <c r="B13" s="121"/>
      <c r="C13" s="141"/>
      <c r="D13" s="141"/>
      <c r="E13" s="146"/>
      <c r="F13" s="47"/>
    </row>
    <row r="14" spans="1:7" ht="39">
      <c r="A14" s="135">
        <f>MAX($A$3:$A11)+1</f>
        <v>4</v>
      </c>
      <c r="B14" s="113" t="s">
        <v>78</v>
      </c>
      <c r="C14" s="147"/>
      <c r="D14" s="155"/>
      <c r="E14" s="146"/>
      <c r="F14" s="47"/>
      <c r="G14" s="113"/>
    </row>
    <row r="15" spans="1:7" ht="12.75">
      <c r="A15" s="119" t="s">
        <v>21</v>
      </c>
      <c r="B15" s="113" t="s">
        <v>79</v>
      </c>
      <c r="C15" s="141" t="s">
        <v>2</v>
      </c>
      <c r="D15" s="141">
        <v>35</v>
      </c>
      <c r="E15" s="48"/>
      <c r="F15" s="47">
        <f>+E15*D15</f>
        <v>0</v>
      </c>
      <c r="G15" s="113"/>
    </row>
    <row r="16" spans="1:6" ht="15">
      <c r="A16" s="119"/>
      <c r="B16" s="116"/>
      <c r="C16" s="44"/>
      <c r="D16" s="45"/>
      <c r="E16" s="146"/>
      <c r="F16" s="47"/>
    </row>
    <row r="17" spans="1:6" ht="38.25">
      <c r="A17" s="135">
        <f>MAX($A$3:$A16)+1</f>
        <v>5</v>
      </c>
      <c r="B17" s="121" t="s">
        <v>156</v>
      </c>
      <c r="C17" s="141" t="s">
        <v>3</v>
      </c>
      <c r="D17" s="141">
        <v>21</v>
      </c>
      <c r="E17" s="48"/>
      <c r="F17" s="47">
        <f>+E17*D17</f>
        <v>0</v>
      </c>
    </row>
    <row r="18" spans="1:6" ht="12.75">
      <c r="A18" s="135"/>
      <c r="B18" s="121"/>
      <c r="C18" s="141"/>
      <c r="D18" s="141"/>
      <c r="E18" s="51"/>
      <c r="F18" s="47"/>
    </row>
    <row r="19" spans="1:6" ht="63.75">
      <c r="A19" s="135">
        <f>MAX($A$3:$A17)+1</f>
        <v>6</v>
      </c>
      <c r="B19" s="121" t="s">
        <v>157</v>
      </c>
      <c r="C19" s="141" t="s">
        <v>3</v>
      </c>
      <c r="D19" s="141">
        <v>10</v>
      </c>
      <c r="E19" s="48"/>
      <c r="F19" s="47">
        <f>+E19*D19</f>
        <v>0</v>
      </c>
    </row>
    <row r="20" spans="1:6" ht="15">
      <c r="A20" s="135"/>
      <c r="B20" s="121"/>
      <c r="C20" s="141"/>
      <c r="D20" s="141"/>
      <c r="E20" s="146"/>
      <c r="F20" s="47"/>
    </row>
    <row r="21" spans="1:6" ht="12.75">
      <c r="A21" s="135">
        <f>MAX($A$3:$A19)+1</f>
        <v>7</v>
      </c>
      <c r="B21" s="35" t="s">
        <v>68</v>
      </c>
      <c r="C21" s="49"/>
      <c r="D21" s="45"/>
      <c r="E21" s="55"/>
      <c r="F21" s="47"/>
    </row>
    <row r="22" spans="1:6" ht="12.75">
      <c r="A22" s="54" t="s">
        <v>21</v>
      </c>
      <c r="B22" s="35" t="s">
        <v>94</v>
      </c>
      <c r="C22" s="49" t="s">
        <v>3</v>
      </c>
      <c r="D22" s="45">
        <v>52</v>
      </c>
      <c r="E22" s="48"/>
      <c r="F22" s="47">
        <f>+D22*E22</f>
        <v>0</v>
      </c>
    </row>
    <row r="23" spans="1:6" ht="12.75">
      <c r="A23" s="54"/>
      <c r="B23" s="35"/>
      <c r="C23" s="49"/>
      <c r="D23" s="45"/>
      <c r="E23" s="55"/>
      <c r="F23" s="47"/>
    </row>
    <row r="24" spans="1:6" ht="12.75">
      <c r="A24" s="135">
        <f>MAX($A$3:$A23)+1</f>
        <v>8</v>
      </c>
      <c r="B24" s="35" t="s">
        <v>67</v>
      </c>
      <c r="C24" s="49" t="s">
        <v>0</v>
      </c>
      <c r="D24" s="45">
        <v>1</v>
      </c>
      <c r="E24" s="48"/>
      <c r="F24" s="47">
        <f>+D24*E24</f>
        <v>0</v>
      </c>
    </row>
    <row r="25" spans="1:6" ht="12.75">
      <c r="A25" s="54"/>
      <c r="B25" s="35"/>
      <c r="C25" s="49"/>
      <c r="D25" s="45"/>
      <c r="E25" s="55"/>
      <c r="F25" s="47"/>
    </row>
    <row r="26" spans="1:6" ht="12.75">
      <c r="A26" s="135">
        <f>MAX($A$3:$A24)+1</f>
        <v>9</v>
      </c>
      <c r="B26" s="124" t="s">
        <v>22</v>
      </c>
      <c r="C26" s="42" t="s">
        <v>24</v>
      </c>
      <c r="D26" s="43">
        <v>5</v>
      </c>
      <c r="E26" s="55"/>
      <c r="F26" s="47">
        <f>SUM(F7:F25)*D26%</f>
        <v>0</v>
      </c>
    </row>
    <row r="27" spans="1:6" ht="12.75">
      <c r="A27" s="54"/>
      <c r="B27" s="35"/>
      <c r="C27" s="49"/>
      <c r="D27" s="45"/>
      <c r="E27" s="55"/>
      <c r="F27" s="47"/>
    </row>
    <row r="28" spans="2:6" ht="12.75">
      <c r="B28" s="20"/>
      <c r="C28" s="25"/>
      <c r="D28" s="25"/>
      <c r="E28" s="51"/>
      <c r="F28" s="19"/>
    </row>
    <row r="29" spans="2:6" ht="12.75">
      <c r="B29" s="20"/>
      <c r="C29" s="25"/>
      <c r="D29" s="25"/>
      <c r="E29" s="51"/>
      <c r="F29" s="19"/>
    </row>
    <row r="30" spans="2:6" ht="12.75">
      <c r="B30" s="20"/>
      <c r="C30" s="25"/>
      <c r="D30" s="25"/>
      <c r="E30" s="51"/>
      <c r="F30" s="19"/>
    </row>
    <row r="31" spans="2:6" ht="12.75">
      <c r="B31" s="20"/>
      <c r="C31" s="25"/>
      <c r="D31" s="25"/>
      <c r="E31" s="51"/>
      <c r="F31" s="19"/>
    </row>
    <row r="32" spans="2:6" ht="12.75">
      <c r="B32" s="20"/>
      <c r="C32" s="25"/>
      <c r="D32" s="25"/>
      <c r="E32" s="51"/>
      <c r="F32" s="19"/>
    </row>
    <row r="33" spans="2:6" ht="12.75">
      <c r="B33" s="20"/>
      <c r="C33" s="25"/>
      <c r="D33" s="25"/>
      <c r="E33" s="52"/>
      <c r="F33" s="53"/>
    </row>
    <row r="34" spans="2:6" ht="12.75">
      <c r="B34" s="20"/>
      <c r="C34" s="25"/>
      <c r="D34" s="25"/>
      <c r="E34" s="51"/>
      <c r="F34" s="19"/>
    </row>
    <row r="35" spans="2:6" ht="12.75">
      <c r="B35" s="20"/>
      <c r="C35" s="25"/>
      <c r="D35" s="25"/>
      <c r="E35" s="51"/>
      <c r="F35" s="19"/>
    </row>
    <row r="36" spans="2:6" ht="12.75">
      <c r="B36" s="20"/>
      <c r="C36" s="25"/>
      <c r="D36" s="25"/>
      <c r="E36" s="51"/>
      <c r="F36" s="19"/>
    </row>
    <row r="37" spans="2:6" ht="12.75">
      <c r="B37" s="20"/>
      <c r="C37" s="25"/>
      <c r="D37" s="25"/>
      <c r="E37" s="51"/>
      <c r="F37" s="19"/>
    </row>
    <row r="38" spans="2:6" ht="12.75">
      <c r="B38" s="20"/>
      <c r="C38" s="25"/>
      <c r="D38" s="25"/>
      <c r="E38" s="51"/>
      <c r="F38" s="19"/>
    </row>
    <row r="39" spans="2:6" ht="12.75">
      <c r="B39" s="20"/>
      <c r="C39" s="25"/>
      <c r="D39" s="25"/>
      <c r="E39" s="51"/>
      <c r="F39" s="19"/>
    </row>
    <row r="40" spans="1:6" ht="12.75">
      <c r="A40" s="27"/>
      <c r="B40" s="20"/>
      <c r="C40" s="25"/>
      <c r="D40" s="25"/>
      <c r="E40" s="51"/>
      <c r="F40" s="19"/>
    </row>
    <row r="41" spans="2:6" ht="12.75">
      <c r="B41" s="20"/>
      <c r="C41" s="25"/>
      <c r="D41" s="25"/>
      <c r="E41" s="51"/>
      <c r="F41" s="19"/>
    </row>
    <row r="42" spans="2:6" ht="12.75">
      <c r="B42" s="20"/>
      <c r="C42" s="25"/>
      <c r="D42" s="25"/>
      <c r="E42" s="51"/>
      <c r="F42" s="19"/>
    </row>
    <row r="43" spans="2:6" ht="12.75">
      <c r="B43" s="20"/>
      <c r="C43" s="25"/>
      <c r="D43" s="25"/>
      <c r="E43" s="51"/>
      <c r="F43" s="19"/>
    </row>
    <row r="44" spans="2:6" ht="12.75">
      <c r="B44" s="20"/>
      <c r="C44" s="25"/>
      <c r="D44" s="25"/>
      <c r="E44" s="51"/>
      <c r="F44" s="19"/>
    </row>
    <row r="45" spans="2:6" ht="12.75">
      <c r="B45" s="20"/>
      <c r="C45" s="25"/>
      <c r="D45" s="25"/>
      <c r="E45" s="51"/>
      <c r="F45" s="19"/>
    </row>
    <row r="46" spans="2:6" ht="12.75">
      <c r="B46" s="20"/>
      <c r="C46" s="25"/>
      <c r="D46" s="25"/>
      <c r="E46" s="51"/>
      <c r="F46" s="19"/>
    </row>
    <row r="47" spans="2:6" ht="12.75">
      <c r="B47" s="20"/>
      <c r="C47" s="25"/>
      <c r="D47" s="25"/>
      <c r="E47" s="51"/>
      <c r="F47" s="19"/>
    </row>
    <row r="48" spans="2:6" ht="12.75">
      <c r="B48" s="20"/>
      <c r="C48" s="25"/>
      <c r="D48" s="25"/>
      <c r="E48" s="51"/>
      <c r="F48" s="19"/>
    </row>
    <row r="49" spans="2:6" ht="12.75">
      <c r="B49" s="20"/>
      <c r="C49" s="25"/>
      <c r="D49" s="25"/>
      <c r="E49" s="51"/>
      <c r="F49" s="19"/>
    </row>
    <row r="50" spans="2:6" ht="12.75">
      <c r="B50" s="20"/>
      <c r="C50" s="25"/>
      <c r="D50" s="25"/>
      <c r="E50" s="51"/>
      <c r="F50" s="19"/>
    </row>
    <row r="51" spans="2:6" ht="12.75">
      <c r="B51" s="20"/>
      <c r="C51" s="25"/>
      <c r="D51" s="25"/>
      <c r="E51" s="51"/>
      <c r="F51" s="19"/>
    </row>
    <row r="52" spans="2:6" ht="12.75">
      <c r="B52" s="20"/>
      <c r="C52" s="25"/>
      <c r="D52" s="25"/>
      <c r="E52" s="51"/>
      <c r="F52" s="19"/>
    </row>
    <row r="53" spans="2:6" ht="12.75">
      <c r="B53" s="20"/>
      <c r="C53" s="25"/>
      <c r="D53" s="25"/>
      <c r="E53" s="51"/>
      <c r="F53" s="19"/>
    </row>
    <row r="54" spans="2:6" ht="12.75">
      <c r="B54" s="20"/>
      <c r="C54" s="25"/>
      <c r="D54" s="25"/>
      <c r="E54" s="51"/>
      <c r="F54" s="19"/>
    </row>
    <row r="55" spans="2:6" ht="12.75">
      <c r="B55" s="20"/>
      <c r="C55" s="25"/>
      <c r="D55" s="25"/>
      <c r="E55" s="51"/>
      <c r="F55" s="19"/>
    </row>
    <row r="56" spans="2:6" ht="12.75">
      <c r="B56" s="20"/>
      <c r="C56" s="25"/>
      <c r="D56" s="25"/>
      <c r="E56" s="51"/>
      <c r="F56" s="19"/>
    </row>
    <row r="57" spans="2:6" ht="12.75">
      <c r="B57" s="20"/>
      <c r="C57" s="25"/>
      <c r="D57" s="25"/>
      <c r="E57" s="51"/>
      <c r="F57" s="19"/>
    </row>
    <row r="58" spans="2:6" ht="12.75">
      <c r="B58" s="20"/>
      <c r="C58" s="25"/>
      <c r="D58" s="25"/>
      <c r="E58" s="52"/>
      <c r="F58" s="53"/>
    </row>
    <row r="59" spans="2:6" ht="12.75">
      <c r="B59" s="20"/>
      <c r="C59" s="25"/>
      <c r="D59" s="25"/>
      <c r="E59" s="51"/>
      <c r="F59" s="19"/>
    </row>
    <row r="60" spans="2:6" ht="12.75">
      <c r="B60" s="20"/>
      <c r="C60" s="25"/>
      <c r="D60" s="25"/>
      <c r="E60" s="51"/>
      <c r="F60" s="19"/>
    </row>
    <row r="61" spans="2:6" ht="12.75">
      <c r="B61" s="20"/>
      <c r="C61" s="25"/>
      <c r="D61" s="25"/>
      <c r="E61" s="51"/>
      <c r="F61" s="19"/>
    </row>
    <row r="62" spans="2:6" ht="12.75">
      <c r="B62" s="20"/>
      <c r="C62" s="25"/>
      <c r="D62" s="25"/>
      <c r="E62" s="51"/>
      <c r="F62" s="19"/>
    </row>
    <row r="63" spans="2:6" ht="12.75">
      <c r="B63" s="20"/>
      <c r="C63" s="25"/>
      <c r="D63" s="25"/>
      <c r="E63" s="51"/>
      <c r="F63" s="19"/>
    </row>
    <row r="64" spans="2:6" ht="12.75">
      <c r="B64" s="20"/>
      <c r="C64" s="25"/>
      <c r="D64" s="25"/>
      <c r="E64" s="51"/>
      <c r="F64" s="19"/>
    </row>
    <row r="65" spans="2:6" ht="12.75">
      <c r="B65" s="20"/>
      <c r="C65" s="25"/>
      <c r="D65" s="25"/>
      <c r="E65" s="51"/>
      <c r="F65" s="19"/>
    </row>
    <row r="66" spans="1:6" ht="12.75">
      <c r="A66" s="27"/>
      <c r="B66" s="20"/>
      <c r="C66" s="25"/>
      <c r="D66" s="25"/>
      <c r="E66" s="51"/>
      <c r="F66" s="19"/>
    </row>
    <row r="67" spans="2:6" ht="12.75">
      <c r="B67" s="20"/>
      <c r="C67" s="25"/>
      <c r="D67" s="25"/>
      <c r="E67" s="51"/>
      <c r="F67" s="19"/>
    </row>
    <row r="68" spans="2:6" ht="12.75">
      <c r="B68" s="20"/>
      <c r="C68" s="25"/>
      <c r="D68" s="25"/>
      <c r="E68" s="51"/>
      <c r="F68" s="19"/>
    </row>
    <row r="69" spans="2:6" ht="12.75">
      <c r="B69" s="20"/>
      <c r="C69" s="25"/>
      <c r="D69" s="25"/>
      <c r="E69" s="51"/>
      <c r="F69" s="19"/>
    </row>
    <row r="70" spans="2:6" ht="12.75">
      <c r="B70" s="20"/>
      <c r="C70" s="25"/>
      <c r="D70" s="25"/>
      <c r="E70" s="51"/>
      <c r="F70" s="19"/>
    </row>
    <row r="71" spans="2:6" ht="12.75">
      <c r="B71" s="20"/>
      <c r="C71" s="25"/>
      <c r="D71" s="25"/>
      <c r="E71" s="51"/>
      <c r="F71" s="19"/>
    </row>
    <row r="72" spans="2:6" ht="12.75">
      <c r="B72" s="20"/>
      <c r="C72" s="25"/>
      <c r="D72" s="25"/>
      <c r="E72" s="51"/>
      <c r="F72" s="19"/>
    </row>
    <row r="73" spans="2:6" ht="12.75">
      <c r="B73" s="20"/>
      <c r="C73" s="25"/>
      <c r="D73" s="25"/>
      <c r="E73" s="51"/>
      <c r="F73" s="19"/>
    </row>
    <row r="74" spans="2:6" ht="12.75">
      <c r="B74" s="20"/>
      <c r="C74" s="25"/>
      <c r="D74" s="25"/>
      <c r="E74" s="51"/>
      <c r="F74" s="19"/>
    </row>
    <row r="75" spans="2:6" ht="12.75">
      <c r="B75" s="20"/>
      <c r="C75" s="25"/>
      <c r="D75" s="25"/>
      <c r="E75" s="51"/>
      <c r="F75" s="19"/>
    </row>
    <row r="76" spans="2:6" ht="12.75">
      <c r="B76" s="20"/>
      <c r="C76" s="25"/>
      <c r="D76" s="25"/>
      <c r="E76" s="51"/>
      <c r="F76" s="19"/>
    </row>
    <row r="77" spans="2:6" ht="12.75">
      <c r="B77" s="20"/>
      <c r="C77" s="25"/>
      <c r="D77" s="25"/>
      <c r="E77" s="51"/>
      <c r="F77" s="19"/>
    </row>
    <row r="78" spans="2:6" ht="12.75">
      <c r="B78" s="20"/>
      <c r="C78" s="25"/>
      <c r="D78" s="25"/>
      <c r="E78" s="51"/>
      <c r="F78" s="19"/>
    </row>
    <row r="79" spans="2:6" ht="12.75">
      <c r="B79" s="20"/>
      <c r="C79" s="25"/>
      <c r="D79" s="25"/>
      <c r="E79" s="51"/>
      <c r="F79" s="19"/>
    </row>
    <row r="80" spans="2:6" ht="12.75">
      <c r="B80" s="20"/>
      <c r="C80" s="25"/>
      <c r="D80" s="25"/>
      <c r="E80" s="51"/>
      <c r="F80" s="19"/>
    </row>
    <row r="81" spans="2:6" ht="12.75">
      <c r="B81" s="20"/>
      <c r="C81" s="25"/>
      <c r="D81" s="25"/>
      <c r="E81" s="51"/>
      <c r="F81" s="19"/>
    </row>
    <row r="82" spans="2:6" ht="12.75">
      <c r="B82" s="20"/>
      <c r="C82" s="25"/>
      <c r="D82" s="25"/>
      <c r="E82" s="51"/>
      <c r="F82" s="19"/>
    </row>
    <row r="83" spans="2:6" ht="12.75">
      <c r="B83" s="20"/>
      <c r="C83" s="25"/>
      <c r="D83" s="25"/>
      <c r="E83" s="51"/>
      <c r="F83" s="19"/>
    </row>
    <row r="84" spans="2:6" ht="12.75">
      <c r="B84" s="20"/>
      <c r="C84" s="25"/>
      <c r="D84" s="25"/>
      <c r="E84" s="52"/>
      <c r="F84" s="53"/>
    </row>
    <row r="85" spans="2:6" ht="12.75">
      <c r="B85" s="20"/>
      <c r="C85" s="25"/>
      <c r="D85" s="25"/>
      <c r="E85" s="51"/>
      <c r="F85" s="19"/>
    </row>
    <row r="86" spans="2:6" ht="12.75">
      <c r="B86" s="20"/>
      <c r="C86" s="25"/>
      <c r="D86" s="25"/>
      <c r="E86" s="51"/>
      <c r="F86" s="19"/>
    </row>
    <row r="87" spans="2:6" ht="12.75">
      <c r="B87" s="20"/>
      <c r="C87" s="25"/>
      <c r="D87" s="25"/>
      <c r="E87" s="51"/>
      <c r="F87" s="19"/>
    </row>
    <row r="88" spans="2:6" ht="12.75">
      <c r="B88" s="20"/>
      <c r="C88" s="25"/>
      <c r="D88" s="25"/>
      <c r="E88" s="51"/>
      <c r="F88" s="19"/>
    </row>
    <row r="89" spans="2:6" ht="12.75">
      <c r="B89" s="20"/>
      <c r="C89" s="25"/>
      <c r="D89" s="25"/>
      <c r="E89" s="51"/>
      <c r="F89" s="19"/>
    </row>
    <row r="90" spans="2:6" ht="12.75">
      <c r="B90" s="20"/>
      <c r="C90" s="25"/>
      <c r="D90" s="25"/>
      <c r="E90" s="51"/>
      <c r="F90" s="19"/>
    </row>
    <row r="91" spans="2:6" ht="12.75">
      <c r="B91" s="20"/>
      <c r="C91" s="25"/>
      <c r="D91" s="25"/>
      <c r="E91" s="51"/>
      <c r="F91" s="19"/>
    </row>
    <row r="92" spans="1:6" ht="12.75">
      <c r="A92" s="27"/>
      <c r="B92" s="20"/>
      <c r="C92" s="25"/>
      <c r="D92" s="25"/>
      <c r="E92" s="51"/>
      <c r="F92" s="19"/>
    </row>
    <row r="93" spans="2:6" ht="12.75">
      <c r="B93" s="20"/>
      <c r="C93" s="25"/>
      <c r="D93" s="25"/>
      <c r="E93" s="51"/>
      <c r="F93" s="19"/>
    </row>
    <row r="94" spans="2:6" ht="12.75">
      <c r="B94" s="20"/>
      <c r="C94" s="25"/>
      <c r="D94" s="25"/>
      <c r="E94" s="51"/>
      <c r="F94" s="19"/>
    </row>
    <row r="95" spans="2:6" ht="12.75">
      <c r="B95" s="20"/>
      <c r="C95" s="25"/>
      <c r="D95" s="25"/>
      <c r="E95" s="51"/>
      <c r="F95" s="19"/>
    </row>
    <row r="96" spans="2:6" ht="12.75">
      <c r="B96" s="20"/>
      <c r="C96" s="25"/>
      <c r="D96" s="25"/>
      <c r="E96" s="51"/>
      <c r="F96" s="19"/>
    </row>
    <row r="97" spans="2:6" ht="12.75">
      <c r="B97" s="20"/>
      <c r="C97" s="25"/>
      <c r="D97" s="25"/>
      <c r="E97" s="51"/>
      <c r="F97" s="19"/>
    </row>
    <row r="98" spans="2:6" ht="12.75">
      <c r="B98" s="20"/>
      <c r="C98" s="25"/>
      <c r="D98" s="25"/>
      <c r="E98" s="51"/>
      <c r="F98" s="19"/>
    </row>
    <row r="99" spans="2:6" ht="12.75">
      <c r="B99" s="20"/>
      <c r="C99" s="25"/>
      <c r="D99" s="25"/>
      <c r="E99" s="51"/>
      <c r="F99" s="19"/>
    </row>
    <row r="100" spans="2:6" ht="12.75">
      <c r="B100" s="20"/>
      <c r="C100" s="25"/>
      <c r="D100" s="25"/>
      <c r="E100" s="51"/>
      <c r="F100" s="19"/>
    </row>
    <row r="101" spans="2:6" ht="12.75">
      <c r="B101" s="20"/>
      <c r="C101" s="25"/>
      <c r="D101" s="25"/>
      <c r="E101" s="51"/>
      <c r="F101" s="19"/>
    </row>
    <row r="102" spans="2:6" ht="12.75">
      <c r="B102" s="20"/>
      <c r="C102" s="25"/>
      <c r="D102" s="25"/>
      <c r="E102" s="51"/>
      <c r="F102" s="19"/>
    </row>
    <row r="103" spans="2:6" ht="12.75">
      <c r="B103" s="20"/>
      <c r="C103" s="25"/>
      <c r="D103" s="25"/>
      <c r="E103" s="51"/>
      <c r="F103" s="19"/>
    </row>
    <row r="104" spans="2:6" ht="12.75">
      <c r="B104" s="20"/>
      <c r="C104" s="25"/>
      <c r="D104" s="25"/>
      <c r="E104" s="51"/>
      <c r="F104" s="19"/>
    </row>
    <row r="105" spans="2:6" ht="12.75">
      <c r="B105" s="20"/>
      <c r="C105" s="25"/>
      <c r="D105" s="25"/>
      <c r="E105" s="51"/>
      <c r="F105" s="19"/>
    </row>
    <row r="106" spans="2:6" ht="12.75">
      <c r="B106" s="20"/>
      <c r="C106" s="25"/>
      <c r="D106" s="25"/>
      <c r="E106" s="51"/>
      <c r="F106" s="19"/>
    </row>
    <row r="107" spans="2:6" ht="12.75">
      <c r="B107" s="20"/>
      <c r="C107" s="25"/>
      <c r="D107" s="25"/>
      <c r="E107" s="51"/>
      <c r="F107" s="19"/>
    </row>
    <row r="108" spans="2:6" ht="12.75">
      <c r="B108" s="20"/>
      <c r="C108" s="25"/>
      <c r="D108" s="25"/>
      <c r="E108" s="51"/>
      <c r="F108" s="19"/>
    </row>
    <row r="109" spans="2:6" ht="12.75">
      <c r="B109" s="20"/>
      <c r="C109" s="25"/>
      <c r="D109" s="25"/>
      <c r="E109" s="52"/>
      <c r="F109" s="53"/>
    </row>
    <row r="110" spans="2:6" ht="12.75">
      <c r="B110" s="20"/>
      <c r="C110" s="25"/>
      <c r="D110" s="25"/>
      <c r="E110" s="51"/>
      <c r="F110" s="19"/>
    </row>
    <row r="111" spans="2:6" ht="12.75">
      <c r="B111" s="20"/>
      <c r="C111" s="25"/>
      <c r="D111" s="25"/>
      <c r="E111" s="51"/>
      <c r="F111" s="19"/>
    </row>
    <row r="112" spans="2:6" ht="12.75">
      <c r="B112" s="20"/>
      <c r="C112" s="25"/>
      <c r="D112" s="25"/>
      <c r="E112" s="51"/>
      <c r="F112" s="19"/>
    </row>
    <row r="113" spans="2:6" ht="12.75">
      <c r="B113" s="20"/>
      <c r="C113" s="25"/>
      <c r="D113" s="25"/>
      <c r="E113" s="51"/>
      <c r="F113" s="19"/>
    </row>
    <row r="114" spans="2:6" ht="12.75">
      <c r="B114" s="20"/>
      <c r="C114" s="25"/>
      <c r="D114" s="25"/>
      <c r="E114" s="51"/>
      <c r="F114" s="19"/>
    </row>
    <row r="115" spans="2:6" ht="12.75">
      <c r="B115" s="20"/>
      <c r="C115" s="25"/>
      <c r="D115" s="25"/>
      <c r="E115" s="51"/>
      <c r="F115" s="19"/>
    </row>
    <row r="116" spans="2:6" ht="12.75">
      <c r="B116" s="20"/>
      <c r="C116" s="25"/>
      <c r="D116" s="25"/>
      <c r="E116" s="51"/>
      <c r="F116" s="19"/>
    </row>
    <row r="117" spans="2:6" ht="12.75">
      <c r="B117" s="20"/>
      <c r="C117" s="25"/>
      <c r="D117" s="25"/>
      <c r="E117" s="51"/>
      <c r="F117" s="19"/>
    </row>
    <row r="118" spans="2:6" ht="12.75">
      <c r="B118" s="20"/>
      <c r="C118" s="25"/>
      <c r="D118" s="25"/>
      <c r="E118" s="52"/>
      <c r="F118" s="53"/>
    </row>
    <row r="119" spans="2:6" ht="12.75">
      <c r="B119" s="20"/>
      <c r="C119" s="25"/>
      <c r="D119" s="25"/>
      <c r="E119" s="51"/>
      <c r="F119" s="19"/>
    </row>
    <row r="120" spans="2:6" ht="12.75">
      <c r="B120" s="20"/>
      <c r="C120" s="25"/>
      <c r="D120" s="25"/>
      <c r="E120" s="51"/>
      <c r="F120" s="19"/>
    </row>
    <row r="121" spans="2:6" ht="12.75">
      <c r="B121" s="20"/>
      <c r="C121" s="25"/>
      <c r="D121" s="25"/>
      <c r="E121" s="51"/>
      <c r="F121" s="19"/>
    </row>
    <row r="122" spans="2:6" ht="12.75">
      <c r="B122" s="20"/>
      <c r="C122" s="25"/>
      <c r="D122" s="25"/>
      <c r="E122" s="51"/>
      <c r="F122" s="19"/>
    </row>
    <row r="123" spans="2:6" ht="12.75">
      <c r="B123" s="20"/>
      <c r="C123" s="25"/>
      <c r="D123" s="25"/>
      <c r="E123" s="51"/>
      <c r="F123" s="19"/>
    </row>
    <row r="124" spans="2:6" ht="12.75">
      <c r="B124" s="20"/>
      <c r="C124" s="25"/>
      <c r="D124" s="25"/>
      <c r="E124" s="51"/>
      <c r="F124" s="19"/>
    </row>
    <row r="125" spans="2:6" ht="12.75">
      <c r="B125" s="20"/>
      <c r="C125" s="25"/>
      <c r="D125" s="25"/>
      <c r="E125" s="51"/>
      <c r="F125" s="19"/>
    </row>
    <row r="126" spans="2:6" ht="12.75">
      <c r="B126" s="20"/>
      <c r="C126" s="25"/>
      <c r="D126" s="25"/>
      <c r="E126" s="51"/>
      <c r="F126" s="19"/>
    </row>
    <row r="127" spans="2:6" ht="12.75">
      <c r="B127" s="20"/>
      <c r="C127" s="25"/>
      <c r="D127" s="25"/>
      <c r="E127" s="52"/>
      <c r="F127" s="53"/>
    </row>
    <row r="128" spans="2:6" ht="12.75">
      <c r="B128" s="20"/>
      <c r="C128" s="25"/>
      <c r="D128" s="25"/>
      <c r="E128" s="51"/>
      <c r="F128" s="19"/>
    </row>
    <row r="129" spans="2:6" ht="12.75">
      <c r="B129" s="20"/>
      <c r="C129" s="25"/>
      <c r="D129" s="25"/>
      <c r="E129" s="51"/>
      <c r="F129" s="19"/>
    </row>
    <row r="130" spans="2:6" ht="12.75">
      <c r="B130" s="20"/>
      <c r="C130" s="25"/>
      <c r="D130" s="25"/>
      <c r="E130" s="51"/>
      <c r="F130" s="19"/>
    </row>
    <row r="131" spans="2:6" ht="12.75">
      <c r="B131" s="20"/>
      <c r="C131" s="25"/>
      <c r="D131" s="25"/>
      <c r="E131" s="51"/>
      <c r="F131" s="19"/>
    </row>
    <row r="132" spans="2:6" ht="12.75">
      <c r="B132" s="20"/>
      <c r="C132" s="25"/>
      <c r="D132" s="25"/>
      <c r="E132" s="51"/>
      <c r="F132" s="19"/>
    </row>
    <row r="133" spans="2:6" ht="12.75">
      <c r="B133" s="20"/>
      <c r="C133" s="25"/>
      <c r="D133" s="25"/>
      <c r="E133" s="51"/>
      <c r="F133" s="19"/>
    </row>
    <row r="134" spans="2:6" ht="12.75">
      <c r="B134" s="20"/>
      <c r="C134" s="25"/>
      <c r="D134" s="25"/>
      <c r="E134" s="51"/>
      <c r="F134" s="19"/>
    </row>
    <row r="135" spans="1:6" ht="12.75">
      <c r="A135" s="27"/>
      <c r="B135" s="20"/>
      <c r="C135" s="25"/>
      <c r="D135" s="25"/>
      <c r="E135" s="51"/>
      <c r="F135" s="19"/>
    </row>
    <row r="136" spans="2:6" ht="12.75">
      <c r="B136" s="20"/>
      <c r="C136" s="25"/>
      <c r="D136" s="25"/>
      <c r="E136" s="51"/>
      <c r="F136" s="19"/>
    </row>
    <row r="137" spans="2:6" ht="12.75">
      <c r="B137" s="20"/>
      <c r="C137" s="25"/>
      <c r="D137" s="25"/>
      <c r="E137" s="51"/>
      <c r="F137" s="19"/>
    </row>
    <row r="138" spans="2:6" ht="12.75">
      <c r="B138" s="20"/>
      <c r="C138" s="25"/>
      <c r="D138" s="25"/>
      <c r="E138" s="51"/>
      <c r="F138" s="19"/>
    </row>
    <row r="139" spans="2:6" ht="12.75">
      <c r="B139" s="20"/>
      <c r="C139" s="25"/>
      <c r="D139" s="25"/>
      <c r="E139" s="51"/>
      <c r="F139" s="19"/>
    </row>
    <row r="140" spans="2:6" ht="12.75">
      <c r="B140" s="20"/>
      <c r="C140" s="25"/>
      <c r="D140" s="25"/>
      <c r="E140" s="51"/>
      <c r="F140" s="19"/>
    </row>
    <row r="141" spans="2:6" ht="12.75">
      <c r="B141" s="20"/>
      <c r="C141" s="25"/>
      <c r="D141" s="25"/>
      <c r="E141" s="51"/>
      <c r="F141" s="19"/>
    </row>
    <row r="142" spans="2:6" ht="12.75">
      <c r="B142" s="20"/>
      <c r="C142" s="25"/>
      <c r="D142" s="25"/>
      <c r="E142" s="51"/>
      <c r="F142" s="19"/>
    </row>
    <row r="143" spans="2:6" ht="12.75">
      <c r="B143" s="20"/>
      <c r="C143" s="25"/>
      <c r="D143" s="25"/>
      <c r="E143" s="51"/>
      <c r="F143" s="19"/>
    </row>
    <row r="144" spans="2:6" ht="12.75">
      <c r="B144" s="20"/>
      <c r="C144" s="25"/>
      <c r="D144" s="25"/>
      <c r="E144" s="51"/>
      <c r="F144" s="19"/>
    </row>
    <row r="145" spans="2:6" ht="12.75">
      <c r="B145" s="20"/>
      <c r="C145" s="25"/>
      <c r="D145" s="25"/>
      <c r="E145" s="51"/>
      <c r="F145" s="19"/>
    </row>
    <row r="146" spans="2:6" ht="12.75">
      <c r="B146" s="20"/>
      <c r="C146" s="25"/>
      <c r="D146" s="25"/>
      <c r="E146" s="51"/>
      <c r="F146" s="19"/>
    </row>
    <row r="147" spans="2:6" ht="12.75">
      <c r="B147" s="20"/>
      <c r="C147" s="25"/>
      <c r="D147" s="25"/>
      <c r="E147" s="51"/>
      <c r="F147" s="19"/>
    </row>
    <row r="148" spans="2:6" ht="12.75">
      <c r="B148" s="20"/>
      <c r="C148" s="25"/>
      <c r="D148" s="25"/>
      <c r="E148" s="51"/>
      <c r="F148" s="19"/>
    </row>
    <row r="149" spans="2:6" ht="12.75">
      <c r="B149" s="20"/>
      <c r="C149" s="25"/>
      <c r="D149" s="25"/>
      <c r="E149" s="51"/>
      <c r="F149" s="19"/>
    </row>
    <row r="150" spans="2:6" ht="12.75">
      <c r="B150" s="20"/>
      <c r="C150" s="25"/>
      <c r="D150" s="25"/>
      <c r="E150" s="51"/>
      <c r="F150" s="19"/>
    </row>
    <row r="151" spans="2:6" ht="12.75">
      <c r="B151" s="20"/>
      <c r="C151" s="25"/>
      <c r="D151" s="25"/>
      <c r="E151" s="51"/>
      <c r="F151" s="19"/>
    </row>
    <row r="152" spans="2:6" ht="12.75">
      <c r="B152" s="20"/>
      <c r="C152" s="25"/>
      <c r="D152" s="25"/>
      <c r="E152" s="52"/>
      <c r="F152" s="53"/>
    </row>
    <row r="153" spans="2:6" ht="12.75">
      <c r="B153" s="20"/>
      <c r="C153" s="25"/>
      <c r="D153" s="25"/>
      <c r="E153" s="51"/>
      <c r="F153" s="19"/>
    </row>
    <row r="154" spans="2:6" ht="12.75">
      <c r="B154" s="20"/>
      <c r="C154" s="25"/>
      <c r="D154" s="25"/>
      <c r="E154" s="51"/>
      <c r="F154" s="19"/>
    </row>
    <row r="155" spans="2:6" ht="12.75">
      <c r="B155" s="20"/>
      <c r="C155" s="25"/>
      <c r="D155" s="25"/>
      <c r="E155" s="51"/>
      <c r="F155" s="19"/>
    </row>
    <row r="156" spans="2:6" ht="12.75">
      <c r="B156" s="20"/>
      <c r="C156" s="25"/>
      <c r="D156" s="25"/>
      <c r="E156" s="51"/>
      <c r="F156" s="19"/>
    </row>
    <row r="157" spans="2:6" ht="12.75">
      <c r="B157" s="20"/>
      <c r="C157" s="25"/>
      <c r="D157" s="25"/>
      <c r="E157" s="51"/>
      <c r="F157" s="19"/>
    </row>
    <row r="158" spans="2:6" ht="12.75">
      <c r="B158" s="20"/>
      <c r="C158" s="25"/>
      <c r="D158" s="25"/>
      <c r="E158" s="51"/>
      <c r="F158" s="19"/>
    </row>
    <row r="159" spans="2:6" ht="12.75">
      <c r="B159" s="20"/>
      <c r="C159" s="25"/>
      <c r="D159" s="25"/>
      <c r="E159" s="51"/>
      <c r="F159" s="19"/>
    </row>
    <row r="160" spans="1:6" ht="12.75">
      <c r="A160" s="27"/>
      <c r="B160" s="20"/>
      <c r="C160" s="25"/>
      <c r="D160" s="25"/>
      <c r="E160" s="51"/>
      <c r="F160" s="19"/>
    </row>
    <row r="161" spans="2:6" ht="12.75">
      <c r="B161" s="20"/>
      <c r="C161" s="25"/>
      <c r="D161" s="25"/>
      <c r="E161" s="51"/>
      <c r="F161" s="19"/>
    </row>
    <row r="162" spans="2:6" ht="12.75">
      <c r="B162" s="20"/>
      <c r="C162" s="25"/>
      <c r="D162" s="25"/>
      <c r="E162" s="52"/>
      <c r="F162" s="53"/>
    </row>
    <row r="163" spans="2:6" ht="12.75">
      <c r="B163" s="20"/>
      <c r="C163" s="25"/>
      <c r="D163" s="25"/>
      <c r="E163" s="52"/>
      <c r="F163" s="53"/>
    </row>
    <row r="164" spans="2:6" ht="12.75">
      <c r="B164" s="20"/>
      <c r="C164" s="25"/>
      <c r="D164" s="25"/>
      <c r="E164" s="52"/>
      <c r="F164" s="53"/>
    </row>
    <row r="165" spans="2:6" ht="12.75">
      <c r="B165" s="20"/>
      <c r="C165" s="25"/>
      <c r="D165" s="25"/>
      <c r="E165" s="52"/>
      <c r="F165" s="53"/>
    </row>
    <row r="166" spans="2:6" ht="12.75">
      <c r="B166" s="20"/>
      <c r="C166" s="25"/>
      <c r="D166" s="25"/>
      <c r="E166" s="52"/>
      <c r="F166" s="53"/>
    </row>
    <row r="167" spans="2:6" ht="12.75">
      <c r="B167" s="20"/>
      <c r="C167" s="25"/>
      <c r="D167" s="25"/>
      <c r="E167" s="51"/>
      <c r="F167" s="19"/>
    </row>
    <row r="168" spans="2:6" ht="12.75">
      <c r="B168" s="20"/>
      <c r="C168" s="25"/>
      <c r="D168" s="25"/>
      <c r="E168" s="51"/>
      <c r="F168" s="19"/>
    </row>
    <row r="169" spans="2:6" ht="12.75">
      <c r="B169" s="20"/>
      <c r="C169" s="25"/>
      <c r="D169" s="25"/>
      <c r="E169" s="51"/>
      <c r="F169" s="19"/>
    </row>
    <row r="170" spans="2:6" ht="12.75">
      <c r="B170" s="20"/>
      <c r="C170" s="25"/>
      <c r="D170" s="25"/>
      <c r="E170" s="51"/>
      <c r="F170" s="19"/>
    </row>
    <row r="171" spans="2:6" ht="12.75">
      <c r="B171" s="20"/>
      <c r="C171" s="25"/>
      <c r="D171" s="25"/>
      <c r="E171" s="51"/>
      <c r="F171" s="19"/>
    </row>
    <row r="172" spans="2:6" ht="12.75">
      <c r="B172" s="20"/>
      <c r="C172" s="25"/>
      <c r="D172" s="25"/>
      <c r="E172" s="51"/>
      <c r="F172" s="19"/>
    </row>
    <row r="173" spans="1:6" ht="12.75">
      <c r="A173" s="27"/>
      <c r="B173" s="20"/>
      <c r="C173" s="25"/>
      <c r="D173" s="25"/>
      <c r="E173" s="51"/>
      <c r="F173" s="19"/>
    </row>
    <row r="174" spans="2:6" ht="12.75">
      <c r="B174" s="20"/>
      <c r="C174" s="25"/>
      <c r="D174" s="25"/>
      <c r="E174" s="52"/>
      <c r="F174" s="53"/>
    </row>
    <row r="175" spans="2:6" ht="12.75">
      <c r="B175" s="20"/>
      <c r="C175" s="25"/>
      <c r="D175" s="25"/>
      <c r="E175" s="52"/>
      <c r="F175" s="53"/>
    </row>
    <row r="176" spans="2:6" ht="12.75">
      <c r="B176" s="20"/>
      <c r="C176" s="25"/>
      <c r="D176" s="25"/>
      <c r="E176" s="51"/>
      <c r="F176" s="19"/>
    </row>
    <row r="177" spans="2:6" ht="12.75">
      <c r="B177" s="20"/>
      <c r="C177" s="25"/>
      <c r="D177" s="25"/>
      <c r="E177" s="51"/>
      <c r="F177" s="19"/>
    </row>
    <row r="178" spans="1:6" ht="12.75">
      <c r="A178" s="27"/>
      <c r="B178" s="20"/>
      <c r="C178" s="25"/>
      <c r="D178" s="25"/>
      <c r="E178" s="51"/>
      <c r="F178" s="19"/>
    </row>
    <row r="179" spans="2:6" ht="12.75">
      <c r="B179" s="20"/>
      <c r="C179" s="25"/>
      <c r="D179" s="25"/>
      <c r="E179" s="52"/>
      <c r="F179" s="53"/>
    </row>
    <row r="180" spans="2:6" ht="12.75">
      <c r="B180" s="20"/>
      <c r="C180" s="25"/>
      <c r="D180" s="25"/>
      <c r="E180" s="52"/>
      <c r="F180" s="53"/>
    </row>
    <row r="181" spans="2:6" ht="12.75">
      <c r="B181" s="20"/>
      <c r="C181" s="25"/>
      <c r="D181" s="25"/>
      <c r="E181" s="51"/>
      <c r="F181" s="19"/>
    </row>
    <row r="182" spans="2:6" ht="12.75">
      <c r="B182" s="20"/>
      <c r="C182" s="25"/>
      <c r="D182" s="25"/>
      <c r="E182" s="51"/>
      <c r="F182" s="19"/>
    </row>
    <row r="183" spans="1:6" ht="12.75">
      <c r="A183" s="27"/>
      <c r="B183" s="20"/>
      <c r="C183" s="25"/>
      <c r="D183" s="25"/>
      <c r="E183" s="51"/>
      <c r="F183" s="19"/>
    </row>
    <row r="184" spans="2:6" ht="12.75">
      <c r="B184" s="20"/>
      <c r="C184" s="25"/>
      <c r="D184" s="25"/>
      <c r="E184" s="51"/>
      <c r="F184" s="19"/>
    </row>
    <row r="185" spans="2:10" ht="12.75">
      <c r="B185" s="20"/>
      <c r="C185" s="25"/>
      <c r="D185" s="25"/>
      <c r="E185" s="52"/>
      <c r="F185" s="53"/>
      <c r="J185" s="17"/>
    </row>
    <row r="186" spans="2:6" ht="12.75">
      <c r="B186" s="20"/>
      <c r="C186" s="25"/>
      <c r="D186" s="25"/>
      <c r="E186" s="51"/>
      <c r="F186" s="19"/>
    </row>
    <row r="187" spans="2:10" ht="12.75">
      <c r="B187" s="20"/>
      <c r="C187" s="25"/>
      <c r="D187" s="25"/>
      <c r="E187" s="52"/>
      <c r="F187" s="53"/>
      <c r="J187" s="17"/>
    </row>
    <row r="188" spans="2:10" ht="12.75">
      <c r="B188" s="20"/>
      <c r="C188" s="25"/>
      <c r="D188" s="25"/>
      <c r="E188" s="52"/>
      <c r="F188" s="53"/>
      <c r="J188" s="17"/>
    </row>
    <row r="189" spans="2:10" ht="12.75">
      <c r="B189" s="20"/>
      <c r="C189" s="25"/>
      <c r="D189" s="25"/>
      <c r="E189" s="52"/>
      <c r="F189" s="53"/>
      <c r="J189" s="17"/>
    </row>
    <row r="190" spans="2:10" ht="12.75">
      <c r="B190" s="20"/>
      <c r="C190" s="25"/>
      <c r="D190" s="25"/>
      <c r="E190" s="52"/>
      <c r="F190" s="53"/>
      <c r="J190" s="17"/>
    </row>
    <row r="191" spans="2:6" ht="12.75">
      <c r="B191" s="20"/>
      <c r="C191" s="25"/>
      <c r="D191" s="25"/>
      <c r="E191" s="51"/>
      <c r="F191" s="19"/>
    </row>
    <row r="192" spans="2:10" ht="12.75">
      <c r="B192" s="20"/>
      <c r="C192" s="25"/>
      <c r="D192" s="25"/>
      <c r="E192" s="52"/>
      <c r="F192" s="53"/>
      <c r="J192" s="17"/>
    </row>
    <row r="193" spans="2:10" ht="12.75">
      <c r="B193" s="20"/>
      <c r="C193" s="25"/>
      <c r="D193" s="25"/>
      <c r="E193" s="52"/>
      <c r="F193" s="53"/>
      <c r="J193" s="17"/>
    </row>
    <row r="194" spans="2:10" ht="12.75">
      <c r="B194" s="20"/>
      <c r="C194" s="25"/>
      <c r="D194" s="25"/>
      <c r="E194" s="52"/>
      <c r="F194" s="53"/>
      <c r="J194" s="17"/>
    </row>
    <row r="195" spans="2:10" ht="12.75">
      <c r="B195" s="20"/>
      <c r="C195" s="25"/>
      <c r="D195" s="25"/>
      <c r="E195" s="52"/>
      <c r="F195" s="53"/>
      <c r="J195" s="17"/>
    </row>
    <row r="196" spans="2:10" ht="12.75">
      <c r="B196" s="20"/>
      <c r="C196" s="25"/>
      <c r="D196" s="25"/>
      <c r="E196" s="52"/>
      <c r="F196" s="53"/>
      <c r="J196" s="17"/>
    </row>
    <row r="197" spans="2:6" ht="12.75">
      <c r="B197" s="20"/>
      <c r="C197" s="25"/>
      <c r="D197" s="25"/>
      <c r="E197" s="51"/>
      <c r="F197" s="19"/>
    </row>
    <row r="198" spans="2:10" ht="12.75">
      <c r="B198" s="20"/>
      <c r="C198" s="25"/>
      <c r="D198" s="25"/>
      <c r="E198" s="52"/>
      <c r="F198" s="53"/>
      <c r="J198" s="17"/>
    </row>
    <row r="199" spans="2:10" ht="12.75">
      <c r="B199" s="20"/>
      <c r="C199" s="25"/>
      <c r="D199" s="25"/>
      <c r="E199" s="52"/>
      <c r="F199" s="53"/>
      <c r="J199" s="17"/>
    </row>
    <row r="200" spans="2:10" ht="12.75">
      <c r="B200" s="20"/>
      <c r="C200" s="25"/>
      <c r="D200" s="25"/>
      <c r="E200" s="52"/>
      <c r="F200" s="53"/>
      <c r="J200" s="17"/>
    </row>
    <row r="201" spans="2:10" ht="12.75">
      <c r="B201" s="20"/>
      <c r="C201" s="25"/>
      <c r="D201" s="25"/>
      <c r="E201" s="52"/>
      <c r="F201" s="53"/>
      <c r="J201" s="17"/>
    </row>
    <row r="202" spans="2:10" ht="12.75">
      <c r="B202" s="20"/>
      <c r="C202" s="25"/>
      <c r="D202" s="25"/>
      <c r="E202" s="52"/>
      <c r="F202" s="53"/>
      <c r="J202" s="17"/>
    </row>
    <row r="203" spans="2:10" ht="12.75">
      <c r="B203" s="20"/>
      <c r="C203" s="25"/>
      <c r="D203" s="25"/>
      <c r="E203" s="52"/>
      <c r="F203" s="53"/>
      <c r="J203" s="17"/>
    </row>
    <row r="204" spans="2:6" ht="12.75">
      <c r="B204" s="20"/>
      <c r="C204" s="25"/>
      <c r="D204" s="25"/>
      <c r="E204" s="51"/>
      <c r="F204" s="19"/>
    </row>
    <row r="205" spans="2:10" ht="12.75">
      <c r="B205" s="20"/>
      <c r="C205" s="25"/>
      <c r="D205" s="25"/>
      <c r="E205" s="52"/>
      <c r="F205" s="53"/>
      <c r="J205" s="17"/>
    </row>
    <row r="206" spans="2:10" ht="12.75">
      <c r="B206" s="20"/>
      <c r="C206" s="25"/>
      <c r="D206" s="25"/>
      <c r="E206" s="52"/>
      <c r="F206" s="53"/>
      <c r="J206" s="17"/>
    </row>
    <row r="207" spans="2:6" ht="12.75">
      <c r="B207" s="20"/>
      <c r="C207" s="25"/>
      <c r="D207" s="25"/>
      <c r="E207" s="51"/>
      <c r="F207" s="19"/>
    </row>
    <row r="208" spans="2:6" ht="12.75">
      <c r="B208" s="20"/>
      <c r="C208" s="25"/>
      <c r="D208" s="25"/>
      <c r="E208" s="51"/>
      <c r="F208" s="19"/>
    </row>
    <row r="209" spans="2:6" ht="12.75">
      <c r="B209" s="20"/>
      <c r="C209" s="25"/>
      <c r="D209" s="25"/>
      <c r="E209" s="51"/>
      <c r="F209" s="19"/>
    </row>
    <row r="210" spans="2:6" ht="12.75">
      <c r="B210" s="20"/>
      <c r="C210" s="25"/>
      <c r="D210" s="25"/>
      <c r="E210" s="51"/>
      <c r="F210" s="19"/>
    </row>
    <row r="211" spans="2:6" ht="12.75">
      <c r="B211" s="20"/>
      <c r="C211" s="25"/>
      <c r="D211" s="25"/>
      <c r="E211" s="51"/>
      <c r="F211" s="19"/>
    </row>
    <row r="212" spans="2:6" ht="12.75">
      <c r="B212" s="20"/>
      <c r="C212" s="25"/>
      <c r="D212" s="25"/>
      <c r="E212" s="51"/>
      <c r="F212" s="19"/>
    </row>
    <row r="213" spans="1:6" ht="12.75">
      <c r="A213" s="27"/>
      <c r="B213" s="20"/>
      <c r="C213" s="25"/>
      <c r="D213" s="25"/>
      <c r="E213" s="51"/>
      <c r="F213" s="19"/>
    </row>
    <row r="214" spans="2:6" ht="12.75">
      <c r="B214" s="20"/>
      <c r="C214" s="25"/>
      <c r="D214" s="25"/>
      <c r="E214" s="51"/>
      <c r="F214" s="19"/>
    </row>
    <row r="215" spans="2:10" ht="12.75">
      <c r="B215" s="20"/>
      <c r="C215" s="25"/>
      <c r="D215" s="25"/>
      <c r="E215" s="52"/>
      <c r="F215" s="53"/>
      <c r="J215" s="17"/>
    </row>
    <row r="216" spans="2:10" ht="12.75">
      <c r="B216" s="20"/>
      <c r="C216" s="25"/>
      <c r="D216" s="25"/>
      <c r="E216" s="52"/>
      <c r="F216" s="53"/>
      <c r="J216" s="17"/>
    </row>
    <row r="217" spans="2:10" ht="12.75">
      <c r="B217" s="20"/>
      <c r="C217" s="25"/>
      <c r="D217" s="25"/>
      <c r="E217" s="51"/>
      <c r="F217" s="19"/>
      <c r="J217" s="36"/>
    </row>
    <row r="218" spans="2:6" ht="12.75">
      <c r="B218" s="20"/>
      <c r="C218" s="25"/>
      <c r="D218" s="25"/>
      <c r="E218" s="51"/>
      <c r="F218" s="19"/>
    </row>
    <row r="219" spans="2:6" ht="12.75">
      <c r="B219" s="20"/>
      <c r="C219" s="25"/>
      <c r="D219" s="25"/>
      <c r="E219" s="51"/>
      <c r="F219" s="19"/>
    </row>
    <row r="220" spans="2:6" ht="12.75">
      <c r="B220" s="20"/>
      <c r="C220" s="25"/>
      <c r="D220" s="25"/>
      <c r="E220" s="51"/>
      <c r="F220" s="19"/>
    </row>
    <row r="221" spans="2:6" ht="12.75">
      <c r="B221" s="20"/>
      <c r="C221" s="25"/>
      <c r="D221" s="25"/>
      <c r="E221" s="51"/>
      <c r="F221" s="19"/>
    </row>
    <row r="222" spans="2:6" ht="12.75">
      <c r="B222" s="20"/>
      <c r="C222" s="25"/>
      <c r="D222" s="25"/>
      <c r="E222" s="51"/>
      <c r="F222" s="19"/>
    </row>
    <row r="223" spans="1:6" ht="12.75">
      <c r="A223" s="27"/>
      <c r="B223" s="20"/>
      <c r="C223" s="25"/>
      <c r="D223" s="25"/>
      <c r="E223" s="52"/>
      <c r="F223" s="53"/>
    </row>
    <row r="224" spans="2:6" ht="12.75">
      <c r="B224" s="20"/>
      <c r="C224" s="25"/>
      <c r="D224" s="25"/>
      <c r="E224" s="51"/>
      <c r="F224" s="19"/>
    </row>
    <row r="225" spans="2:6" ht="12.75">
      <c r="B225" s="20"/>
      <c r="C225" s="25"/>
      <c r="D225" s="25"/>
      <c r="E225" s="51"/>
      <c r="F225" s="19"/>
    </row>
    <row r="226" spans="2:6" ht="12.75">
      <c r="B226" s="20"/>
      <c r="C226" s="25"/>
      <c r="D226" s="25"/>
      <c r="E226" s="51"/>
      <c r="F226" s="19"/>
    </row>
    <row r="227" spans="2:6" ht="12.75">
      <c r="B227" s="20"/>
      <c r="C227" s="25"/>
      <c r="D227" s="25"/>
      <c r="E227" s="51"/>
      <c r="F227" s="19"/>
    </row>
    <row r="228" spans="1:6" ht="12.75">
      <c r="A228" s="27"/>
      <c r="B228" s="20"/>
      <c r="C228" s="25"/>
      <c r="D228" s="25"/>
      <c r="E228" s="51"/>
      <c r="F228" s="19"/>
    </row>
    <row r="229" spans="2:6" ht="12.75">
      <c r="B229" s="20"/>
      <c r="C229" s="25"/>
      <c r="D229" s="25"/>
      <c r="E229" s="52"/>
      <c r="F229" s="53"/>
    </row>
    <row r="230" spans="2:6" ht="12.75">
      <c r="B230" s="20"/>
      <c r="C230" s="25"/>
      <c r="D230" s="25"/>
      <c r="E230" s="51"/>
      <c r="F230" s="19"/>
    </row>
    <row r="231" spans="2:6" ht="12.75">
      <c r="B231" s="20"/>
      <c r="C231" s="25"/>
      <c r="D231" s="25"/>
      <c r="E231" s="51"/>
      <c r="F231" s="19"/>
    </row>
    <row r="232" spans="2:6" ht="12.75">
      <c r="B232" s="20"/>
      <c r="C232" s="25"/>
      <c r="D232" s="25"/>
      <c r="E232" s="51"/>
      <c r="F232" s="19"/>
    </row>
    <row r="233" spans="2:6" ht="12.75">
      <c r="B233" s="20"/>
      <c r="C233" s="25"/>
      <c r="D233" s="25"/>
      <c r="E233" s="51"/>
      <c r="F233" s="19"/>
    </row>
    <row r="234" spans="1:6" ht="12.75">
      <c r="A234" s="27"/>
      <c r="B234" s="20"/>
      <c r="C234" s="25"/>
      <c r="D234" s="25"/>
      <c r="E234" s="51"/>
      <c r="F234" s="19"/>
    </row>
    <row r="235" spans="2:6" ht="12.75">
      <c r="B235" s="20"/>
      <c r="C235" s="25"/>
      <c r="D235" s="25"/>
      <c r="E235" s="52"/>
      <c r="F235" s="53"/>
    </row>
    <row r="236" spans="2:6" ht="12.75">
      <c r="B236" s="20"/>
      <c r="C236" s="25"/>
      <c r="D236" s="25"/>
      <c r="E236" s="51"/>
      <c r="F236" s="19"/>
    </row>
    <row r="237" spans="2:6" ht="12.75">
      <c r="B237" s="20"/>
      <c r="C237" s="25"/>
      <c r="D237" s="25"/>
      <c r="E237" s="51"/>
      <c r="F237" s="19"/>
    </row>
    <row r="238" spans="2:6" ht="12.75">
      <c r="B238" s="20"/>
      <c r="C238" s="25"/>
      <c r="D238" s="25"/>
      <c r="E238" s="51"/>
      <c r="F238" s="19"/>
    </row>
    <row r="239" spans="2:6" ht="12.75">
      <c r="B239" s="20"/>
      <c r="C239" s="25"/>
      <c r="D239" s="25"/>
      <c r="E239" s="51"/>
      <c r="F239" s="19"/>
    </row>
    <row r="240" spans="1:6" ht="12.75">
      <c r="A240" s="27"/>
      <c r="B240" s="20"/>
      <c r="C240" s="25"/>
      <c r="D240" s="25"/>
      <c r="E240" s="51"/>
      <c r="F240" s="19"/>
    </row>
    <row r="241" spans="2:6" ht="12.75">
      <c r="B241" s="20"/>
      <c r="C241" s="25"/>
      <c r="D241" s="25"/>
      <c r="E241" s="51"/>
      <c r="F241" s="19"/>
    </row>
    <row r="242" spans="2:6" ht="12.75">
      <c r="B242" s="20"/>
      <c r="C242" s="25"/>
      <c r="D242" s="25"/>
      <c r="E242" s="51"/>
      <c r="F242" s="19"/>
    </row>
    <row r="243" spans="2:6" ht="12.75">
      <c r="B243" s="20"/>
      <c r="C243" s="25"/>
      <c r="D243" s="25"/>
      <c r="E243" s="52"/>
      <c r="F243" s="53"/>
    </row>
    <row r="244" spans="2:6" ht="12.75">
      <c r="B244" s="20"/>
      <c r="C244" s="25"/>
      <c r="D244" s="25"/>
      <c r="E244" s="52"/>
      <c r="F244" s="53"/>
    </row>
    <row r="245" spans="2:6" ht="12.75">
      <c r="B245" s="20"/>
      <c r="C245" s="25"/>
      <c r="D245" s="25"/>
      <c r="E245" s="52"/>
      <c r="F245" s="53"/>
    </row>
    <row r="246" spans="2:6" ht="12.75">
      <c r="B246" s="20"/>
      <c r="C246" s="25"/>
      <c r="D246" s="25"/>
      <c r="E246" s="51"/>
      <c r="F246" s="19"/>
    </row>
    <row r="247" spans="2:6" ht="12.75">
      <c r="B247" s="20"/>
      <c r="C247" s="25"/>
      <c r="D247" s="25"/>
      <c r="E247" s="51"/>
      <c r="F247" s="19"/>
    </row>
    <row r="248" spans="2:6" ht="12.75">
      <c r="B248" s="20"/>
      <c r="C248" s="25"/>
      <c r="D248" s="25"/>
      <c r="E248" s="51"/>
      <c r="F248" s="19"/>
    </row>
    <row r="249" spans="2:6" ht="12.75">
      <c r="B249" s="20"/>
      <c r="C249" s="25"/>
      <c r="D249" s="25"/>
      <c r="E249" s="51"/>
      <c r="F249" s="19"/>
    </row>
    <row r="250" spans="1:6" ht="12.75">
      <c r="A250" s="27"/>
      <c r="B250" s="20"/>
      <c r="C250" s="25"/>
      <c r="D250" s="25"/>
      <c r="E250" s="51"/>
      <c r="F250" s="19"/>
    </row>
    <row r="251" spans="2:6" ht="12.75">
      <c r="B251" s="20"/>
      <c r="C251" s="25"/>
      <c r="D251" s="25"/>
      <c r="E251" s="51"/>
      <c r="F251" s="19"/>
    </row>
    <row r="252" spans="2:6" ht="12.75">
      <c r="B252" s="20"/>
      <c r="C252" s="25"/>
      <c r="D252" s="25"/>
      <c r="E252" s="51"/>
      <c r="F252" s="19"/>
    </row>
    <row r="253" spans="2:6" ht="12.75">
      <c r="B253" s="20"/>
      <c r="C253" s="25"/>
      <c r="D253" s="25"/>
      <c r="E253" s="52"/>
      <c r="F253" s="53"/>
    </row>
    <row r="254" spans="2:6" ht="12.75">
      <c r="B254" s="20"/>
      <c r="C254" s="25"/>
      <c r="D254" s="25"/>
      <c r="E254" s="52"/>
      <c r="F254" s="53"/>
    </row>
    <row r="255" spans="2:6" ht="12.75">
      <c r="B255" s="20"/>
      <c r="C255" s="25"/>
      <c r="D255" s="25"/>
      <c r="E255" s="52"/>
      <c r="F255" s="53"/>
    </row>
    <row r="256" spans="2:6" ht="12.75">
      <c r="B256" s="20"/>
      <c r="C256" s="25"/>
      <c r="D256" s="25"/>
      <c r="E256" s="51"/>
      <c r="F256" s="19"/>
    </row>
    <row r="257" spans="2:6" ht="12.75">
      <c r="B257" s="20"/>
      <c r="C257" s="25"/>
      <c r="D257" s="25"/>
      <c r="E257" s="51"/>
      <c r="F257" s="19"/>
    </row>
    <row r="258" spans="2:6" ht="12.75">
      <c r="B258" s="20"/>
      <c r="C258" s="25"/>
      <c r="D258" s="25"/>
      <c r="E258" s="51"/>
      <c r="F258" s="19"/>
    </row>
    <row r="259" spans="2:6" ht="12.75">
      <c r="B259" s="20"/>
      <c r="C259" s="25"/>
      <c r="D259" s="25"/>
      <c r="E259" s="51"/>
      <c r="F259" s="19"/>
    </row>
    <row r="260" spans="1:6" ht="12.75">
      <c r="A260" s="27"/>
      <c r="B260" s="20"/>
      <c r="C260" s="25"/>
      <c r="D260" s="25"/>
      <c r="E260" s="51"/>
      <c r="F260" s="19"/>
    </row>
    <row r="261" spans="2:6" ht="12.75">
      <c r="B261" s="20"/>
      <c r="C261" s="25"/>
      <c r="D261" s="25"/>
      <c r="E261" s="51"/>
      <c r="F261" s="19"/>
    </row>
    <row r="262" spans="2:6" ht="12.75">
      <c r="B262" s="20"/>
      <c r="C262" s="25"/>
      <c r="D262" s="25"/>
      <c r="E262" s="51"/>
      <c r="F262" s="19"/>
    </row>
    <row r="263" spans="2:6" ht="12.75">
      <c r="B263" s="20"/>
      <c r="C263" s="25"/>
      <c r="D263" s="25"/>
      <c r="E263" s="51"/>
      <c r="F263" s="19"/>
    </row>
    <row r="264" spans="2:6" ht="12.75">
      <c r="B264" s="20"/>
      <c r="C264" s="25"/>
      <c r="D264" s="25"/>
      <c r="E264" s="51"/>
      <c r="F264" s="19"/>
    </row>
    <row r="265" spans="2:6" ht="12.75">
      <c r="B265" s="20"/>
      <c r="C265" s="25"/>
      <c r="D265" s="25"/>
      <c r="E265" s="52"/>
      <c r="F265" s="53"/>
    </row>
    <row r="266" spans="2:6" ht="12.75">
      <c r="B266" s="20"/>
      <c r="C266" s="25"/>
      <c r="D266" s="25"/>
      <c r="E266" s="51"/>
      <c r="F266" s="19"/>
    </row>
    <row r="267" spans="2:6" ht="12.75">
      <c r="B267" s="20"/>
      <c r="C267" s="25"/>
      <c r="D267" s="25"/>
      <c r="E267" s="51"/>
      <c r="F267" s="19"/>
    </row>
    <row r="268" spans="2:6" ht="12.75">
      <c r="B268" s="20"/>
      <c r="C268" s="25"/>
      <c r="D268" s="25"/>
      <c r="E268" s="51"/>
      <c r="F268" s="19"/>
    </row>
    <row r="269" spans="2:6" ht="12.75">
      <c r="B269" s="20"/>
      <c r="C269" s="25"/>
      <c r="D269" s="25"/>
      <c r="E269" s="51"/>
      <c r="F269" s="19"/>
    </row>
    <row r="270" spans="2:6" ht="12.75">
      <c r="B270" s="20"/>
      <c r="C270" s="25"/>
      <c r="D270" s="25"/>
      <c r="E270" s="51"/>
      <c r="F270" s="19"/>
    </row>
    <row r="271" spans="2:6" ht="12.75">
      <c r="B271" s="20"/>
      <c r="C271" s="25"/>
      <c r="D271" s="25"/>
      <c r="E271" s="51"/>
      <c r="F271" s="19"/>
    </row>
    <row r="272" spans="1:6" ht="12.75">
      <c r="A272" s="27"/>
      <c r="B272" s="20"/>
      <c r="C272" s="25"/>
      <c r="D272" s="25"/>
      <c r="E272" s="51"/>
      <c r="F272" s="19"/>
    </row>
    <row r="273" spans="2:6" ht="12.75">
      <c r="B273" s="20"/>
      <c r="C273" s="25"/>
      <c r="D273" s="25"/>
      <c r="E273" s="52"/>
      <c r="F273" s="53"/>
    </row>
    <row r="274" spans="2:6" ht="12.75">
      <c r="B274" s="20"/>
      <c r="C274" s="25"/>
      <c r="D274" s="25"/>
      <c r="E274" s="51"/>
      <c r="F274" s="19"/>
    </row>
    <row r="275" spans="2:6" ht="12.75">
      <c r="B275" s="20"/>
      <c r="C275" s="25"/>
      <c r="D275" s="25"/>
      <c r="E275" s="51"/>
      <c r="F275" s="19"/>
    </row>
    <row r="276" spans="2:6" ht="12.75">
      <c r="B276" s="20"/>
      <c r="C276" s="25"/>
      <c r="D276" s="25"/>
      <c r="E276" s="51"/>
      <c r="F276" s="19"/>
    </row>
    <row r="277" spans="2:6" ht="12.75">
      <c r="B277" s="20"/>
      <c r="C277" s="25"/>
      <c r="D277" s="25"/>
      <c r="E277" s="51"/>
      <c r="F277" s="19"/>
    </row>
    <row r="278" spans="1:6" ht="12.75">
      <c r="A278" s="27"/>
      <c r="B278" s="20"/>
      <c r="C278" s="25"/>
      <c r="D278" s="25"/>
      <c r="E278" s="51"/>
      <c r="F278" s="19"/>
    </row>
    <row r="279" spans="2:6" ht="12.75">
      <c r="B279" s="20"/>
      <c r="C279" s="25"/>
      <c r="D279" s="25"/>
      <c r="E279" s="51"/>
      <c r="F279" s="19"/>
    </row>
    <row r="280" spans="2:6" ht="12.75">
      <c r="B280" s="20"/>
      <c r="C280" s="25"/>
      <c r="D280" s="25"/>
      <c r="E280" s="51"/>
      <c r="F280" s="19"/>
    </row>
    <row r="281" spans="2:6" ht="12.75">
      <c r="B281" s="20"/>
      <c r="C281" s="25"/>
      <c r="D281" s="25"/>
      <c r="E281" s="51"/>
      <c r="F281" s="19"/>
    </row>
    <row r="282" spans="2:6" ht="12.75">
      <c r="B282" s="20"/>
      <c r="C282" s="25"/>
      <c r="D282" s="25"/>
      <c r="E282" s="51"/>
      <c r="F282" s="19"/>
    </row>
    <row r="283" spans="2:6" ht="12.75">
      <c r="B283" s="20"/>
      <c r="C283" s="25"/>
      <c r="D283" s="25"/>
      <c r="E283" s="51"/>
      <c r="F283" s="19"/>
    </row>
    <row r="284" spans="2:6" ht="12.75">
      <c r="B284" s="20"/>
      <c r="C284" s="25"/>
      <c r="D284" s="25"/>
      <c r="E284" s="51"/>
      <c r="F284" s="19"/>
    </row>
    <row r="285" spans="2:6" ht="12.75">
      <c r="B285" s="20"/>
      <c r="C285" s="25"/>
      <c r="D285" s="25"/>
      <c r="E285" s="51"/>
      <c r="F285" s="19"/>
    </row>
    <row r="286" spans="2:6" ht="12.75">
      <c r="B286" s="20"/>
      <c r="C286" s="25"/>
      <c r="D286" s="25"/>
      <c r="E286" s="51"/>
      <c r="F286" s="19"/>
    </row>
    <row r="287" spans="2:6" ht="12.75">
      <c r="B287" s="20"/>
      <c r="C287" s="25"/>
      <c r="D287" s="25"/>
      <c r="E287" s="51"/>
      <c r="F287" s="19"/>
    </row>
    <row r="288" spans="2:6" ht="12.75">
      <c r="B288" s="20"/>
      <c r="C288" s="25"/>
      <c r="D288" s="25"/>
      <c r="E288" s="51"/>
      <c r="F288" s="19"/>
    </row>
    <row r="289" spans="2:6" ht="12.75">
      <c r="B289" s="20"/>
      <c r="C289" s="25"/>
      <c r="D289" s="25"/>
      <c r="E289" s="51"/>
      <c r="F289" s="19"/>
    </row>
    <row r="290" spans="2:6" ht="12.75">
      <c r="B290" s="20"/>
      <c r="C290" s="25"/>
      <c r="D290" s="25"/>
      <c r="E290" s="51"/>
      <c r="F290" s="19"/>
    </row>
    <row r="291" spans="2:6" ht="12.75">
      <c r="B291" s="20"/>
      <c r="C291" s="25"/>
      <c r="D291" s="25"/>
      <c r="E291" s="52"/>
      <c r="F291" s="53"/>
    </row>
    <row r="292" spans="2:6" ht="12.75">
      <c r="B292" s="20"/>
      <c r="C292" s="25"/>
      <c r="D292" s="25"/>
      <c r="E292" s="51"/>
      <c r="F292" s="19"/>
    </row>
    <row r="293" spans="2:6" ht="12.75">
      <c r="B293" s="20"/>
      <c r="C293" s="25"/>
      <c r="D293" s="25"/>
      <c r="E293" s="51"/>
      <c r="F293" s="19"/>
    </row>
    <row r="294" spans="2:6" ht="12.75">
      <c r="B294" s="20"/>
      <c r="C294" s="25"/>
      <c r="D294" s="25"/>
      <c r="E294" s="51"/>
      <c r="F294" s="19"/>
    </row>
    <row r="295" spans="2:6" ht="12.75">
      <c r="B295" s="20"/>
      <c r="C295" s="25"/>
      <c r="D295" s="25"/>
      <c r="E295" s="51"/>
      <c r="F295" s="19"/>
    </row>
    <row r="296" spans="2:6" ht="12.75">
      <c r="B296" s="20"/>
      <c r="C296" s="25"/>
      <c r="D296" s="25"/>
      <c r="E296" s="51"/>
      <c r="F296" s="19"/>
    </row>
    <row r="297" spans="1:6" ht="12.75">
      <c r="A297" s="27"/>
      <c r="B297" s="20"/>
      <c r="C297" s="25"/>
      <c r="D297" s="25"/>
      <c r="E297" s="51"/>
      <c r="F297" s="19"/>
    </row>
    <row r="298" spans="2:6" ht="12.75">
      <c r="B298" s="20"/>
      <c r="C298" s="25"/>
      <c r="D298" s="25"/>
      <c r="E298" s="52"/>
      <c r="F298" s="53"/>
    </row>
    <row r="299" spans="2:6" ht="12.75">
      <c r="B299" s="20"/>
      <c r="C299" s="25"/>
      <c r="D299" s="25"/>
      <c r="E299" s="51"/>
      <c r="F299" s="19"/>
    </row>
    <row r="300" spans="2:6" ht="12.75">
      <c r="B300" s="20"/>
      <c r="C300" s="25"/>
      <c r="D300" s="25"/>
      <c r="E300" s="51"/>
      <c r="F300" s="19"/>
    </row>
    <row r="301" spans="2:6" ht="12.75">
      <c r="B301" s="20"/>
      <c r="C301" s="25"/>
      <c r="D301" s="25"/>
      <c r="E301" s="51"/>
      <c r="F301" s="19"/>
    </row>
    <row r="302" spans="2:6" ht="12.75">
      <c r="B302" s="20"/>
      <c r="C302" s="25"/>
      <c r="D302" s="25"/>
      <c r="E302" s="51"/>
      <c r="F302" s="19"/>
    </row>
    <row r="303" spans="2:6" ht="12.75">
      <c r="B303" s="20"/>
      <c r="C303" s="25"/>
      <c r="D303" s="25"/>
      <c r="E303" s="51"/>
      <c r="F303" s="19"/>
    </row>
    <row r="304" spans="1:6" ht="12.75">
      <c r="A304" s="27"/>
      <c r="B304" s="20"/>
      <c r="C304" s="25"/>
      <c r="D304" s="25"/>
      <c r="E304" s="52"/>
      <c r="F304" s="53"/>
    </row>
    <row r="305" spans="2:6" ht="12.75">
      <c r="B305" s="20"/>
      <c r="C305" s="25"/>
      <c r="D305" s="25"/>
      <c r="E305" s="51"/>
      <c r="F305" s="19"/>
    </row>
    <row r="306" spans="2:6" ht="12.75">
      <c r="B306" s="20"/>
      <c r="C306" s="25"/>
      <c r="D306" s="25"/>
      <c r="E306" s="51"/>
      <c r="F306" s="19"/>
    </row>
    <row r="307" spans="2:6" ht="12.75">
      <c r="B307" s="20"/>
      <c r="C307" s="25"/>
      <c r="D307" s="25"/>
      <c r="E307" s="51"/>
      <c r="F307" s="19"/>
    </row>
    <row r="308" spans="2:6" ht="12.75">
      <c r="B308" s="20"/>
      <c r="C308" s="25"/>
      <c r="D308" s="25"/>
      <c r="E308" s="51"/>
      <c r="F308" s="19"/>
    </row>
    <row r="309" spans="2:6" ht="12.75">
      <c r="B309" s="20"/>
      <c r="C309" s="25"/>
      <c r="D309" s="25"/>
      <c r="E309" s="51"/>
      <c r="F309" s="19"/>
    </row>
    <row r="310" spans="1:6" ht="12.75">
      <c r="A310" s="27"/>
      <c r="B310" s="20"/>
      <c r="C310" s="25"/>
      <c r="D310" s="25"/>
      <c r="E310" s="51"/>
      <c r="F310" s="19"/>
    </row>
    <row r="311" spans="2:6" ht="12.75">
      <c r="B311" s="20"/>
      <c r="C311" s="25"/>
      <c r="D311" s="25"/>
      <c r="E311" s="51"/>
      <c r="F311" s="19"/>
    </row>
    <row r="312" spans="2:6" ht="12.75">
      <c r="B312" s="20"/>
      <c r="C312" s="25"/>
      <c r="D312" s="25"/>
      <c r="E312" s="51"/>
      <c r="F312" s="19"/>
    </row>
    <row r="313" spans="2:6" ht="12.75">
      <c r="B313" s="20"/>
      <c r="C313" s="25"/>
      <c r="D313" s="25"/>
      <c r="E313" s="51"/>
      <c r="F313" s="19"/>
    </row>
    <row r="314" spans="2:6" ht="12.75">
      <c r="B314" s="20"/>
      <c r="C314" s="25"/>
      <c r="D314" s="25"/>
      <c r="E314" s="51"/>
      <c r="F314" s="19"/>
    </row>
    <row r="315" spans="2:6" ht="12.75">
      <c r="B315" s="20"/>
      <c r="C315" s="25"/>
      <c r="D315" s="25"/>
      <c r="E315" s="51"/>
      <c r="F315" s="19"/>
    </row>
    <row r="316" spans="2:6" ht="12.75">
      <c r="B316" s="20"/>
      <c r="C316" s="25"/>
      <c r="D316" s="25"/>
      <c r="E316" s="51"/>
      <c r="F316" s="19"/>
    </row>
    <row r="317" spans="2:6" ht="12.75">
      <c r="B317" s="20"/>
      <c r="C317" s="25"/>
      <c r="D317" s="25"/>
      <c r="E317" s="51"/>
      <c r="F317" s="19"/>
    </row>
    <row r="318" spans="2:6" ht="12.75">
      <c r="B318" s="20"/>
      <c r="C318" s="25"/>
      <c r="D318" s="25"/>
      <c r="E318" s="52"/>
      <c r="F318" s="53"/>
    </row>
    <row r="319" spans="2:6" ht="12.75">
      <c r="B319" s="20"/>
      <c r="C319" s="25"/>
      <c r="D319" s="25"/>
      <c r="E319" s="51"/>
      <c r="F319" s="19"/>
    </row>
    <row r="320" spans="2:6" ht="12.75">
      <c r="B320" s="20"/>
      <c r="C320" s="25"/>
      <c r="D320" s="25"/>
      <c r="E320" s="51"/>
      <c r="F320" s="19"/>
    </row>
    <row r="321" spans="2:6" ht="12.75">
      <c r="B321" s="20"/>
      <c r="C321" s="25"/>
      <c r="D321" s="25"/>
      <c r="E321" s="51"/>
      <c r="F321" s="19"/>
    </row>
    <row r="322" spans="2:6" ht="12.75">
      <c r="B322" s="20"/>
      <c r="C322" s="25"/>
      <c r="D322" s="25"/>
      <c r="E322" s="51"/>
      <c r="F322" s="19"/>
    </row>
    <row r="323" spans="2:6" ht="12.75">
      <c r="B323" s="20"/>
      <c r="C323" s="25"/>
      <c r="D323" s="25"/>
      <c r="E323" s="51"/>
      <c r="F323" s="19"/>
    </row>
    <row r="324" spans="2:6" ht="12.75">
      <c r="B324" s="20"/>
      <c r="C324" s="25"/>
      <c r="D324" s="25"/>
      <c r="E324" s="51"/>
      <c r="F324" s="19"/>
    </row>
    <row r="325" spans="2:6" ht="12.75">
      <c r="B325" s="20"/>
      <c r="C325" s="25"/>
      <c r="D325" s="25"/>
      <c r="E325" s="51"/>
      <c r="F325" s="19"/>
    </row>
    <row r="326" spans="1:6" ht="12.75">
      <c r="A326" s="27"/>
      <c r="B326" s="20"/>
      <c r="C326" s="25"/>
      <c r="D326" s="25"/>
      <c r="E326" s="51"/>
      <c r="F326" s="19"/>
    </row>
    <row r="327" spans="2:6" ht="12.75">
      <c r="B327" s="20"/>
      <c r="C327" s="25"/>
      <c r="D327" s="25"/>
      <c r="E327" s="52"/>
      <c r="F327" s="53"/>
    </row>
    <row r="328" spans="2:6" ht="12.75">
      <c r="B328" s="20"/>
      <c r="C328" s="25"/>
      <c r="D328" s="25"/>
      <c r="E328" s="51"/>
      <c r="F328" s="19"/>
    </row>
    <row r="329" spans="2:6" ht="12.75">
      <c r="B329" s="20"/>
      <c r="C329" s="25"/>
      <c r="D329" s="25"/>
      <c r="E329" s="51"/>
      <c r="F329" s="19"/>
    </row>
    <row r="330" spans="2:6" ht="12.75">
      <c r="B330" s="20"/>
      <c r="C330" s="25"/>
      <c r="D330" s="25"/>
      <c r="E330" s="51"/>
      <c r="F330" s="19"/>
    </row>
    <row r="331" spans="1:6" ht="12.75">
      <c r="A331" s="27"/>
      <c r="B331" s="20"/>
      <c r="C331" s="25"/>
      <c r="D331" s="25"/>
      <c r="E331" s="51"/>
      <c r="F331" s="19"/>
    </row>
    <row r="332" spans="2:6" ht="12.75">
      <c r="B332" s="20"/>
      <c r="C332" s="25"/>
      <c r="D332" s="25"/>
      <c r="E332" s="52"/>
      <c r="F332" s="53"/>
    </row>
    <row r="333" spans="2:6" ht="12.75">
      <c r="B333" s="20"/>
      <c r="C333" s="25"/>
      <c r="D333" s="25"/>
      <c r="E333" s="51"/>
      <c r="F333" s="19"/>
    </row>
    <row r="334" spans="2:6" ht="12.75">
      <c r="B334" s="20"/>
      <c r="C334" s="25"/>
      <c r="D334" s="25"/>
      <c r="E334" s="51"/>
      <c r="F334" s="19"/>
    </row>
    <row r="335" spans="2:6" ht="12.75">
      <c r="B335" s="20"/>
      <c r="C335" s="25"/>
      <c r="D335" s="25"/>
      <c r="E335" s="51"/>
      <c r="F335" s="19"/>
    </row>
    <row r="336" spans="1:6" ht="12.75">
      <c r="A336" s="27"/>
      <c r="B336" s="20"/>
      <c r="C336" s="25"/>
      <c r="D336" s="25"/>
      <c r="E336" s="51"/>
      <c r="F336" s="19"/>
    </row>
    <row r="337" spans="2:6" ht="12.75">
      <c r="B337" s="20"/>
      <c r="C337" s="25"/>
      <c r="D337" s="25"/>
      <c r="E337" s="51"/>
      <c r="F337" s="19"/>
    </row>
    <row r="338" spans="2:6" ht="12.75">
      <c r="B338" s="20"/>
      <c r="C338" s="25"/>
      <c r="D338" s="25"/>
      <c r="E338" s="51"/>
      <c r="F338" s="19"/>
    </row>
    <row r="339" spans="2:6" ht="12.75">
      <c r="B339" s="20"/>
      <c r="C339" s="25"/>
      <c r="D339" s="25"/>
      <c r="E339" s="52"/>
      <c r="F339" s="53"/>
    </row>
    <row r="340" spans="2:6" ht="12.75">
      <c r="B340" s="20"/>
      <c r="C340" s="25"/>
      <c r="D340" s="25"/>
      <c r="E340" s="52"/>
      <c r="F340" s="53"/>
    </row>
    <row r="341" spans="2:6" ht="12.75">
      <c r="B341" s="20"/>
      <c r="C341" s="25"/>
      <c r="D341" s="25"/>
      <c r="E341" s="51"/>
      <c r="F341" s="19"/>
    </row>
    <row r="342" spans="2:6" ht="12.75">
      <c r="B342" s="20"/>
      <c r="C342" s="25"/>
      <c r="D342" s="25"/>
      <c r="E342" s="51"/>
      <c r="F342" s="19"/>
    </row>
    <row r="343" spans="2:6" ht="12.75">
      <c r="B343" s="20"/>
      <c r="C343" s="25"/>
      <c r="D343" s="25"/>
      <c r="E343" s="51"/>
      <c r="F343" s="19"/>
    </row>
    <row r="344" spans="1:6" ht="12.75">
      <c r="A344" s="27"/>
      <c r="B344" s="20"/>
      <c r="C344" s="25"/>
      <c r="D344" s="25"/>
      <c r="E344" s="51"/>
      <c r="F344" s="19"/>
    </row>
    <row r="345" spans="2:6" ht="12.75">
      <c r="B345" s="20"/>
      <c r="C345" s="25"/>
      <c r="D345" s="25"/>
      <c r="E345" s="51"/>
      <c r="F345" s="19"/>
    </row>
    <row r="346" spans="2:6" ht="12.75">
      <c r="B346" s="20"/>
      <c r="C346" s="25"/>
      <c r="D346" s="25"/>
      <c r="E346" s="51"/>
      <c r="F346" s="19"/>
    </row>
    <row r="347" spans="2:6" ht="12.75">
      <c r="B347" s="20"/>
      <c r="C347" s="25"/>
      <c r="D347" s="25"/>
      <c r="E347" s="51"/>
      <c r="F347" s="19"/>
    </row>
    <row r="348" spans="2:6" ht="12.75">
      <c r="B348" s="20"/>
      <c r="C348" s="25"/>
      <c r="D348" s="25"/>
      <c r="E348" s="52"/>
      <c r="F348" s="53"/>
    </row>
    <row r="349" spans="2:6" ht="12.75">
      <c r="B349" s="20"/>
      <c r="C349" s="25"/>
      <c r="D349" s="25"/>
      <c r="E349" s="51"/>
      <c r="F349" s="19"/>
    </row>
    <row r="350" spans="2:6" ht="12.75">
      <c r="B350" s="20"/>
      <c r="C350" s="25"/>
      <c r="D350" s="25"/>
      <c r="E350" s="51"/>
      <c r="F350" s="19"/>
    </row>
    <row r="351" spans="1:6" ht="12.75">
      <c r="A351" s="27"/>
      <c r="B351" s="20"/>
      <c r="C351" s="25"/>
      <c r="D351" s="25"/>
      <c r="E351" s="51"/>
      <c r="F351" s="19"/>
    </row>
    <row r="352" spans="2:6" ht="12.75">
      <c r="B352" s="20"/>
      <c r="C352" s="25"/>
      <c r="D352" s="25"/>
      <c r="E352" s="52"/>
      <c r="F352" s="53"/>
    </row>
    <row r="353" spans="2:6" ht="12.75">
      <c r="B353" s="20"/>
      <c r="C353" s="25"/>
      <c r="D353" s="25"/>
      <c r="E353" s="51"/>
      <c r="F353" s="19"/>
    </row>
    <row r="354" spans="2:6" ht="12.75">
      <c r="B354" s="20"/>
      <c r="C354" s="25"/>
      <c r="D354" s="25"/>
      <c r="E354" s="51"/>
      <c r="F354" s="19"/>
    </row>
    <row r="355" spans="2:6" ht="12.75">
      <c r="B355" s="20"/>
      <c r="C355" s="25"/>
      <c r="D355" s="25"/>
      <c r="E355" s="51"/>
      <c r="F355" s="19"/>
    </row>
    <row r="356" spans="1:6" ht="12.75">
      <c r="A356" s="27"/>
      <c r="B356" s="20"/>
      <c r="C356" s="25"/>
      <c r="D356" s="25"/>
      <c r="E356" s="51"/>
      <c r="F356" s="19"/>
    </row>
    <row r="357" spans="2:6" ht="12.75">
      <c r="B357" s="20"/>
      <c r="C357" s="25"/>
      <c r="D357" s="25"/>
      <c r="E357" s="51"/>
      <c r="F357" s="19"/>
    </row>
    <row r="358" spans="2:6" ht="12.75">
      <c r="B358" s="20"/>
      <c r="C358" s="25"/>
      <c r="D358" s="25"/>
      <c r="E358" s="51"/>
      <c r="F358" s="19"/>
    </row>
    <row r="359" spans="2:6" ht="12.75">
      <c r="B359" s="20"/>
      <c r="C359" s="25"/>
      <c r="D359" s="25"/>
      <c r="E359" s="51"/>
      <c r="F359" s="19"/>
    </row>
    <row r="360" spans="2:6" ht="12.75">
      <c r="B360" s="20"/>
      <c r="C360" s="25"/>
      <c r="D360" s="25"/>
      <c r="E360" s="51"/>
      <c r="F360" s="19"/>
    </row>
    <row r="361" spans="2:6" ht="12.75">
      <c r="B361" s="20"/>
      <c r="C361" s="25"/>
      <c r="D361" s="25"/>
      <c r="E361" s="51"/>
      <c r="F361" s="19"/>
    </row>
    <row r="362" spans="2:6" ht="12.75">
      <c r="B362" s="20"/>
      <c r="C362" s="25"/>
      <c r="D362" s="25"/>
      <c r="E362" s="51"/>
      <c r="F362" s="19"/>
    </row>
    <row r="363" spans="2:6" ht="12.75">
      <c r="B363" s="20"/>
      <c r="C363" s="25"/>
      <c r="D363" s="25"/>
      <c r="E363" s="51"/>
      <c r="F363" s="19"/>
    </row>
    <row r="364" spans="2:6" ht="12.75">
      <c r="B364" s="20"/>
      <c r="C364" s="25"/>
      <c r="D364" s="25"/>
      <c r="E364" s="52"/>
      <c r="F364" s="53"/>
    </row>
    <row r="365" spans="2:6" ht="12.75">
      <c r="B365" s="20"/>
      <c r="C365" s="25"/>
      <c r="D365" s="25"/>
      <c r="E365" s="51"/>
      <c r="F365" s="19"/>
    </row>
    <row r="366" spans="2:6" ht="12.75">
      <c r="B366" s="20"/>
      <c r="C366" s="25"/>
      <c r="D366" s="25"/>
      <c r="E366" s="51"/>
      <c r="F366" s="19"/>
    </row>
    <row r="367" spans="2:6" ht="12.75">
      <c r="B367" s="20"/>
      <c r="C367" s="25"/>
      <c r="D367" s="25"/>
      <c r="E367" s="51"/>
      <c r="F367" s="19"/>
    </row>
    <row r="368" spans="2:6" ht="12.75">
      <c r="B368" s="20"/>
      <c r="C368" s="25"/>
      <c r="D368" s="25"/>
      <c r="E368" s="51"/>
      <c r="F368" s="19"/>
    </row>
    <row r="369" spans="2:6" ht="12.75">
      <c r="B369" s="20"/>
      <c r="C369" s="25"/>
      <c r="D369" s="25"/>
      <c r="E369" s="51"/>
      <c r="F369" s="19"/>
    </row>
    <row r="370" spans="2:6" ht="12.75">
      <c r="B370" s="20"/>
      <c r="C370" s="25"/>
      <c r="D370" s="25"/>
      <c r="E370" s="51"/>
      <c r="F370" s="19"/>
    </row>
    <row r="371" spans="2:6" ht="12.75">
      <c r="B371" s="20"/>
      <c r="C371" s="25"/>
      <c r="D371" s="25"/>
      <c r="E371" s="51"/>
      <c r="F371" s="19"/>
    </row>
    <row r="372" spans="2:6" ht="12.75">
      <c r="B372" s="20"/>
      <c r="C372" s="25"/>
      <c r="D372" s="25"/>
      <c r="E372" s="52"/>
      <c r="F372" s="53"/>
    </row>
    <row r="373" spans="2:6" ht="12.75">
      <c r="B373" s="20"/>
      <c r="C373" s="25"/>
      <c r="D373" s="25"/>
      <c r="E373" s="51"/>
      <c r="F373" s="19"/>
    </row>
    <row r="374" spans="2:6" ht="12.75">
      <c r="B374" s="20"/>
      <c r="C374" s="25"/>
      <c r="D374" s="25"/>
      <c r="E374" s="51"/>
      <c r="F374" s="19"/>
    </row>
    <row r="375" spans="2:6" ht="12.75">
      <c r="B375" s="20"/>
      <c r="C375" s="25"/>
      <c r="D375" s="25"/>
      <c r="E375" s="51"/>
      <c r="F375" s="19"/>
    </row>
    <row r="376" spans="2:6" ht="12.75">
      <c r="B376" s="20"/>
      <c r="C376" s="25"/>
      <c r="D376" s="25"/>
      <c r="E376" s="51"/>
      <c r="F376" s="19"/>
    </row>
    <row r="377" spans="2:6" ht="12.75">
      <c r="B377" s="20"/>
      <c r="C377" s="25"/>
      <c r="D377" s="25"/>
      <c r="E377" s="51"/>
      <c r="F377" s="19"/>
    </row>
    <row r="378" spans="1:6" ht="12.75">
      <c r="A378" s="27"/>
      <c r="B378" s="20"/>
      <c r="C378" s="25"/>
      <c r="D378" s="25"/>
      <c r="E378" s="51"/>
      <c r="F378" s="19"/>
    </row>
    <row r="379" spans="2:6" ht="12.75">
      <c r="B379" s="20"/>
      <c r="C379" s="25"/>
      <c r="D379" s="25"/>
      <c r="E379" s="51"/>
      <c r="F379" s="19"/>
    </row>
    <row r="380" spans="2:6" ht="12.75">
      <c r="B380" s="20"/>
      <c r="C380" s="25"/>
      <c r="D380" s="25"/>
      <c r="E380" s="51"/>
      <c r="F380" s="19"/>
    </row>
    <row r="381" spans="2:6" ht="12.75">
      <c r="B381" s="20"/>
      <c r="C381" s="25"/>
      <c r="D381" s="25"/>
      <c r="E381" s="52"/>
      <c r="F381" s="53"/>
    </row>
    <row r="382" spans="2:6" ht="12.75">
      <c r="B382" s="20"/>
      <c r="C382" s="25"/>
      <c r="D382" s="25"/>
      <c r="E382" s="51"/>
      <c r="F382" s="19"/>
    </row>
    <row r="383" spans="2:6" ht="12.75">
      <c r="B383" s="20"/>
      <c r="C383" s="25"/>
      <c r="D383" s="25"/>
      <c r="E383" s="51"/>
      <c r="F383" s="19"/>
    </row>
    <row r="384" spans="2:6" ht="12.75">
      <c r="B384" s="20"/>
      <c r="C384" s="25"/>
      <c r="D384" s="25"/>
      <c r="E384" s="51"/>
      <c r="F384" s="19"/>
    </row>
    <row r="385" spans="2:6" ht="12.75">
      <c r="B385" s="20"/>
      <c r="C385" s="25"/>
      <c r="D385" s="25"/>
      <c r="E385" s="51"/>
      <c r="F385" s="19"/>
    </row>
    <row r="386" spans="2:6" ht="12.75">
      <c r="B386" s="20"/>
      <c r="C386" s="25"/>
      <c r="D386" s="25"/>
      <c r="E386" s="51"/>
      <c r="F386" s="19"/>
    </row>
    <row r="387" spans="2:6" ht="12.75">
      <c r="B387" s="20"/>
      <c r="C387" s="25"/>
      <c r="D387" s="25"/>
      <c r="E387" s="52"/>
      <c r="F387" s="53"/>
    </row>
    <row r="388" spans="2:6" ht="12.75">
      <c r="B388" s="20"/>
      <c r="C388" s="25"/>
      <c r="D388" s="25"/>
      <c r="E388" s="51"/>
      <c r="F388" s="19"/>
    </row>
    <row r="389" spans="2:6" ht="12.75">
      <c r="B389" s="20"/>
      <c r="C389" s="25"/>
      <c r="D389" s="25"/>
      <c r="E389" s="51"/>
      <c r="F389" s="19"/>
    </row>
    <row r="390" spans="2:6" ht="12.75">
      <c r="B390" s="20"/>
      <c r="C390" s="25"/>
      <c r="D390" s="25"/>
      <c r="E390" s="51"/>
      <c r="F390" s="19"/>
    </row>
    <row r="391" spans="2:6" ht="12.75">
      <c r="B391" s="20"/>
      <c r="C391" s="25"/>
      <c r="D391" s="25"/>
      <c r="E391" s="51"/>
      <c r="F391" s="19"/>
    </row>
    <row r="392" spans="2:6" ht="12.75">
      <c r="B392" s="20"/>
      <c r="C392" s="25"/>
      <c r="D392" s="25"/>
      <c r="E392" s="51"/>
      <c r="F392" s="19"/>
    </row>
    <row r="393" spans="1:6" ht="12.75">
      <c r="A393" s="27"/>
      <c r="B393" s="20"/>
      <c r="C393" s="25"/>
      <c r="D393" s="25"/>
      <c r="E393" s="51"/>
      <c r="F393" s="19"/>
    </row>
    <row r="394" spans="2:6" ht="12.75">
      <c r="B394" s="20"/>
      <c r="C394" s="25"/>
      <c r="D394" s="25"/>
      <c r="E394" s="51"/>
      <c r="F394" s="19"/>
    </row>
    <row r="395" spans="2:6" ht="12.75">
      <c r="B395" s="20"/>
      <c r="C395" s="25"/>
      <c r="D395" s="25"/>
      <c r="E395" s="52"/>
      <c r="F395" s="53"/>
    </row>
    <row r="396" spans="2:6" ht="12.75">
      <c r="B396" s="20"/>
      <c r="C396" s="25"/>
      <c r="D396" s="25"/>
      <c r="E396" s="52"/>
      <c r="F396" s="53"/>
    </row>
    <row r="397" spans="2:6" ht="12.75">
      <c r="B397" s="20"/>
      <c r="C397" s="25"/>
      <c r="D397" s="25"/>
      <c r="E397" s="51"/>
      <c r="F397" s="19"/>
    </row>
    <row r="398" spans="2:6" ht="12.75">
      <c r="B398" s="20"/>
      <c r="C398" s="25"/>
      <c r="D398" s="25"/>
      <c r="E398" s="51"/>
      <c r="F398" s="19"/>
    </row>
    <row r="399" spans="1:6" ht="12.75">
      <c r="A399" s="27"/>
      <c r="B399" s="20"/>
      <c r="C399" s="25"/>
      <c r="D399" s="25"/>
      <c r="E399" s="51"/>
      <c r="F399" s="19"/>
    </row>
    <row r="400" spans="2:6" ht="12.75">
      <c r="B400" s="20"/>
      <c r="C400" s="25"/>
      <c r="D400" s="25"/>
      <c r="E400" s="52"/>
      <c r="F400" s="53"/>
    </row>
    <row r="401" spans="2:6" ht="12.75">
      <c r="B401" s="20"/>
      <c r="C401" s="25"/>
      <c r="D401" s="25"/>
      <c r="E401" s="52"/>
      <c r="F401" s="53"/>
    </row>
    <row r="402" spans="2:6" ht="12.75">
      <c r="B402" s="20"/>
      <c r="C402" s="25"/>
      <c r="D402" s="25"/>
      <c r="E402" s="52"/>
      <c r="F402" s="53"/>
    </row>
    <row r="403" spans="2:6" ht="12.75">
      <c r="B403" s="20"/>
      <c r="C403" s="25"/>
      <c r="D403" s="25"/>
      <c r="E403" s="52"/>
      <c r="F403" s="53"/>
    </row>
    <row r="404" spans="2:6" ht="12.75">
      <c r="B404" s="20"/>
      <c r="C404" s="25"/>
      <c r="D404" s="25"/>
      <c r="E404" s="52"/>
      <c r="F404" s="53"/>
    </row>
    <row r="405" spans="2:6" ht="12.75">
      <c r="B405" s="20"/>
      <c r="C405" s="25"/>
      <c r="D405" s="25"/>
      <c r="E405" s="51"/>
      <c r="F405" s="19"/>
    </row>
    <row r="406" spans="2:6" ht="12.75">
      <c r="B406" s="20"/>
      <c r="C406" s="25"/>
      <c r="D406" s="25"/>
      <c r="E406" s="51"/>
      <c r="F406" s="19"/>
    </row>
    <row r="407" spans="1:6" ht="12.75">
      <c r="A407" s="27"/>
      <c r="B407" s="20"/>
      <c r="C407" s="25"/>
      <c r="D407" s="25"/>
      <c r="E407" s="51"/>
      <c r="F407" s="19"/>
    </row>
    <row r="408" spans="2:6" ht="12.75">
      <c r="B408" s="20"/>
      <c r="C408" s="25"/>
      <c r="D408" s="25"/>
      <c r="E408" s="51"/>
      <c r="F408" s="19"/>
    </row>
    <row r="409" spans="2:6" ht="12.75">
      <c r="B409" s="20"/>
      <c r="C409" s="25"/>
      <c r="D409" s="25"/>
      <c r="E409" s="52"/>
      <c r="F409" s="53"/>
    </row>
    <row r="410" spans="2:6" ht="12.75">
      <c r="B410" s="20"/>
      <c r="C410" s="25"/>
      <c r="D410" s="25"/>
      <c r="E410" s="51"/>
      <c r="F410" s="19"/>
    </row>
    <row r="411" spans="2:6" ht="12.75">
      <c r="B411" s="20"/>
      <c r="C411" s="25"/>
      <c r="D411" s="25"/>
      <c r="E411" s="51"/>
      <c r="F411" s="19"/>
    </row>
    <row r="412" spans="1:6" ht="12.75">
      <c r="A412" s="27"/>
      <c r="B412" s="20"/>
      <c r="C412" s="25"/>
      <c r="D412" s="25"/>
      <c r="E412" s="51"/>
      <c r="F412" s="19"/>
    </row>
    <row r="413" spans="2:6" ht="12.75">
      <c r="B413" s="20"/>
      <c r="C413" s="25"/>
      <c r="D413" s="25"/>
      <c r="E413" s="52"/>
      <c r="F413" s="53"/>
    </row>
    <row r="414" spans="2:6" ht="12.75">
      <c r="B414" s="20"/>
      <c r="C414" s="25"/>
      <c r="D414" s="25"/>
      <c r="E414" s="51"/>
      <c r="F414" s="19"/>
    </row>
    <row r="415" spans="2:6" ht="12.75">
      <c r="B415" s="20"/>
      <c r="C415" s="25"/>
      <c r="D415" s="25"/>
      <c r="E415" s="51"/>
      <c r="F415" s="19"/>
    </row>
    <row r="416" spans="1:6" ht="12.75">
      <c r="A416" s="27"/>
      <c r="B416" s="20"/>
      <c r="C416" s="25"/>
      <c r="D416" s="25"/>
      <c r="E416" s="52"/>
      <c r="F416" s="53"/>
    </row>
    <row r="417" spans="2:6" ht="12.75">
      <c r="B417" s="20"/>
      <c r="C417" s="25"/>
      <c r="D417" s="25"/>
      <c r="E417" s="51"/>
      <c r="F417" s="19"/>
    </row>
    <row r="418" spans="1:6" ht="12.75">
      <c r="A418" s="27"/>
      <c r="B418" s="20"/>
      <c r="C418" s="25"/>
      <c r="D418" s="25"/>
      <c r="E418" s="51"/>
      <c r="F418" s="19"/>
    </row>
    <row r="419" spans="2:6" ht="12.75">
      <c r="B419" s="20"/>
      <c r="C419" s="25"/>
      <c r="D419" s="25"/>
      <c r="E419" s="52"/>
      <c r="F419" s="53"/>
    </row>
    <row r="420" spans="2:6" ht="12.75">
      <c r="B420" s="20"/>
      <c r="C420" s="25"/>
      <c r="D420" s="25"/>
      <c r="E420" s="52"/>
      <c r="F420" s="53"/>
    </row>
    <row r="421" spans="2:6" ht="12.75">
      <c r="B421" s="20"/>
      <c r="C421" s="25"/>
      <c r="D421" s="25"/>
      <c r="E421" s="52"/>
      <c r="F421" s="53"/>
    </row>
    <row r="422" spans="2:6" ht="12.75">
      <c r="B422" s="20"/>
      <c r="C422" s="25"/>
      <c r="D422" s="25"/>
      <c r="E422" s="52"/>
      <c r="F422" s="53"/>
    </row>
    <row r="423" spans="2:6" ht="12.75">
      <c r="B423" s="20"/>
      <c r="C423" s="25"/>
      <c r="D423" s="25"/>
      <c r="E423" s="52"/>
      <c r="F423" s="53"/>
    </row>
    <row r="424" spans="2:6" ht="12.75">
      <c r="B424" s="20"/>
      <c r="C424" s="25"/>
      <c r="D424" s="25"/>
      <c r="E424" s="52"/>
      <c r="F424" s="53"/>
    </row>
    <row r="425" spans="2:6" ht="12.75">
      <c r="B425" s="20"/>
      <c r="C425" s="25"/>
      <c r="D425" s="25"/>
      <c r="E425" s="52"/>
      <c r="F425" s="53"/>
    </row>
    <row r="426" spans="2:6" ht="12.75">
      <c r="B426" s="20"/>
      <c r="C426" s="25"/>
      <c r="D426" s="25"/>
      <c r="E426" s="52"/>
      <c r="F426" s="53"/>
    </row>
    <row r="427" spans="2:6" ht="12.75">
      <c r="B427" s="20"/>
      <c r="C427" s="25"/>
      <c r="D427" s="25"/>
      <c r="E427" s="51"/>
      <c r="F427" s="19"/>
    </row>
    <row r="428" spans="1:6" ht="12.75">
      <c r="A428" s="27"/>
      <c r="B428" s="20"/>
      <c r="C428" s="25"/>
      <c r="D428" s="25"/>
      <c r="E428" s="51"/>
      <c r="F428" s="19"/>
    </row>
    <row r="429" spans="2:6" ht="12.75">
      <c r="B429" s="20"/>
      <c r="C429" s="25"/>
      <c r="D429" s="25"/>
      <c r="E429" s="52"/>
      <c r="F429" s="53"/>
    </row>
    <row r="430" spans="2:6" ht="12.75">
      <c r="B430" s="20"/>
      <c r="C430" s="25"/>
      <c r="D430" s="25"/>
      <c r="E430" s="51"/>
      <c r="F430" s="19"/>
    </row>
    <row r="431" spans="1:6" ht="12.75">
      <c r="A431" s="27"/>
      <c r="B431" s="20"/>
      <c r="C431" s="25"/>
      <c r="D431" s="25"/>
      <c r="E431" s="51"/>
      <c r="F431" s="19"/>
    </row>
    <row r="432" spans="2:6" ht="12.75">
      <c r="B432" s="20"/>
      <c r="C432" s="25"/>
      <c r="D432" s="25"/>
      <c r="E432" s="51"/>
      <c r="F432" s="19"/>
    </row>
    <row r="433" spans="2:6" ht="12.75">
      <c r="B433" s="20"/>
      <c r="C433" s="25"/>
      <c r="D433" s="25"/>
      <c r="E433" s="52"/>
      <c r="F433" s="53"/>
    </row>
    <row r="434" spans="2:6" ht="12.75">
      <c r="B434" s="20"/>
      <c r="C434" s="25"/>
      <c r="D434" s="25"/>
      <c r="E434" s="52"/>
      <c r="F434" s="53"/>
    </row>
    <row r="435" spans="2:6" ht="12.75">
      <c r="B435" s="20"/>
      <c r="C435" s="25"/>
      <c r="D435" s="25"/>
      <c r="E435" s="52"/>
      <c r="F435" s="53"/>
    </row>
    <row r="436" spans="2:6" ht="12.75">
      <c r="B436" s="20"/>
      <c r="C436" s="25"/>
      <c r="D436" s="25"/>
      <c r="E436" s="52"/>
      <c r="F436" s="53"/>
    </row>
    <row r="437" spans="2:6" ht="12.75">
      <c r="B437" s="20"/>
      <c r="C437" s="25"/>
      <c r="D437" s="25"/>
      <c r="E437" s="52"/>
      <c r="F437" s="53"/>
    </row>
    <row r="438" spans="2:6" ht="12.75">
      <c r="B438" s="20"/>
      <c r="C438" s="25"/>
      <c r="D438" s="25"/>
      <c r="E438" s="52"/>
      <c r="F438" s="53"/>
    </row>
    <row r="439" spans="2:6" ht="12.75">
      <c r="B439" s="20"/>
      <c r="C439" s="25"/>
      <c r="D439" s="25"/>
      <c r="E439" s="51"/>
      <c r="F439" s="19"/>
    </row>
    <row r="440" spans="1:6" ht="12.75">
      <c r="A440" s="27"/>
      <c r="B440" s="20"/>
      <c r="C440" s="25"/>
      <c r="D440" s="25"/>
      <c r="E440" s="51"/>
      <c r="F440" s="19"/>
    </row>
    <row r="441" spans="2:6" ht="12.75">
      <c r="B441" s="20"/>
      <c r="C441" s="25"/>
      <c r="D441" s="25"/>
      <c r="E441" s="52"/>
      <c r="F441" s="53"/>
    </row>
    <row r="442" spans="2:6" ht="12.75">
      <c r="B442" s="20"/>
      <c r="C442" s="25"/>
      <c r="D442" s="25"/>
      <c r="E442" s="52"/>
      <c r="F442" s="53"/>
    </row>
    <row r="443" spans="2:6" ht="12.75">
      <c r="B443" s="20"/>
      <c r="C443" s="25"/>
      <c r="D443" s="25"/>
      <c r="E443" s="52"/>
      <c r="F443" s="53"/>
    </row>
    <row r="444" spans="2:6" ht="12.75">
      <c r="B444" s="20"/>
      <c r="C444" s="25"/>
      <c r="D444" s="25"/>
      <c r="E444" s="52"/>
      <c r="F444" s="53"/>
    </row>
    <row r="445" spans="2:6" ht="12.75">
      <c r="B445" s="20"/>
      <c r="C445" s="25"/>
      <c r="D445" s="25"/>
      <c r="E445" s="51"/>
      <c r="F445" s="19"/>
    </row>
    <row r="446" spans="1:6" ht="12.75">
      <c r="A446" s="27"/>
      <c r="B446" s="20"/>
      <c r="C446" s="25"/>
      <c r="D446" s="25"/>
      <c r="E446" s="52"/>
      <c r="F446" s="53"/>
    </row>
    <row r="447" spans="2:6" ht="12.75">
      <c r="B447" s="20"/>
      <c r="C447" s="25"/>
      <c r="D447" s="25"/>
      <c r="E447" s="51"/>
      <c r="F447" s="19"/>
    </row>
    <row r="448" spans="1:6" ht="12.75">
      <c r="A448" s="27"/>
      <c r="B448" s="20"/>
      <c r="C448" s="25"/>
      <c r="D448" s="25"/>
      <c r="E448" s="51"/>
      <c r="F448" s="19"/>
    </row>
    <row r="449" spans="2:6" ht="12.75">
      <c r="B449" s="20"/>
      <c r="C449" s="25"/>
      <c r="D449" s="25"/>
      <c r="E449" s="51"/>
      <c r="F449" s="19"/>
    </row>
    <row r="450" spans="2:6" ht="12.75">
      <c r="B450" s="20"/>
      <c r="C450" s="25"/>
      <c r="D450" s="25"/>
      <c r="E450" s="51"/>
      <c r="F450" s="19"/>
    </row>
    <row r="451" spans="2:6" ht="12.75">
      <c r="B451" s="20"/>
      <c r="C451" s="25"/>
      <c r="D451" s="25"/>
      <c r="E451" s="51"/>
      <c r="F451" s="19"/>
    </row>
    <row r="452" spans="2:6" ht="12.75">
      <c r="B452" s="20"/>
      <c r="C452" s="25"/>
      <c r="D452" s="25"/>
      <c r="E452" s="51"/>
      <c r="F452" s="19"/>
    </row>
    <row r="453" spans="2:6" ht="12.75">
      <c r="B453" s="20"/>
      <c r="C453" s="25"/>
      <c r="D453" s="25"/>
      <c r="E453" s="51"/>
      <c r="F453" s="19"/>
    </row>
    <row r="454" spans="2:6" ht="12.75">
      <c r="B454" s="20"/>
      <c r="C454" s="25"/>
      <c r="D454" s="25"/>
      <c r="E454" s="52"/>
      <c r="F454" s="53"/>
    </row>
    <row r="455" spans="2:6" ht="12.75">
      <c r="B455" s="20"/>
      <c r="C455" s="25"/>
      <c r="D455" s="25"/>
      <c r="E455" s="52"/>
      <c r="F455" s="53"/>
    </row>
    <row r="456" spans="2:6" ht="12.75">
      <c r="B456" s="20"/>
      <c r="C456" s="25"/>
      <c r="D456" s="25"/>
      <c r="E456" s="52"/>
      <c r="F456" s="53"/>
    </row>
    <row r="457" spans="2:6" ht="12.75">
      <c r="B457" s="20"/>
      <c r="C457" s="25"/>
      <c r="D457" s="25"/>
      <c r="E457" s="51"/>
      <c r="F457" s="19"/>
    </row>
    <row r="458" spans="2:6" ht="12.75">
      <c r="B458" s="20"/>
      <c r="C458" s="25"/>
      <c r="D458" s="25"/>
      <c r="E458" s="52"/>
      <c r="F458" s="53"/>
    </row>
    <row r="459" spans="2:6" ht="12.75">
      <c r="B459" s="20"/>
      <c r="C459" s="25"/>
      <c r="D459" s="25"/>
      <c r="E459" s="52"/>
      <c r="F459" s="53"/>
    </row>
    <row r="460" spans="2:6" ht="12.75">
      <c r="B460" s="20"/>
      <c r="C460" s="25"/>
      <c r="D460" s="25"/>
      <c r="E460" s="51"/>
      <c r="F460" s="19"/>
    </row>
    <row r="461" spans="2:6" ht="12.75">
      <c r="B461" s="20"/>
      <c r="C461" s="25"/>
      <c r="D461" s="25"/>
      <c r="E461" s="52"/>
      <c r="F461" s="53"/>
    </row>
    <row r="462" spans="2:6" ht="12.75">
      <c r="B462" s="20"/>
      <c r="C462" s="25"/>
      <c r="D462" s="25"/>
      <c r="E462" s="52"/>
      <c r="F462" s="53"/>
    </row>
    <row r="463" spans="2:6" ht="12.75">
      <c r="B463" s="20"/>
      <c r="C463" s="25"/>
      <c r="D463" s="25"/>
      <c r="E463" s="52"/>
      <c r="F463" s="53"/>
    </row>
    <row r="464" spans="2:6" ht="12.75">
      <c r="B464" s="20"/>
      <c r="C464" s="25"/>
      <c r="D464" s="25"/>
      <c r="E464" s="51"/>
      <c r="F464" s="19"/>
    </row>
    <row r="465" spans="2:6" ht="12.75">
      <c r="B465" s="20"/>
      <c r="C465" s="25"/>
      <c r="D465" s="25"/>
      <c r="E465" s="52"/>
      <c r="F465" s="53"/>
    </row>
    <row r="466" spans="2:6" ht="12.75">
      <c r="B466" s="20"/>
      <c r="C466" s="25"/>
      <c r="D466" s="25"/>
      <c r="E466" s="52"/>
      <c r="F466" s="53"/>
    </row>
    <row r="467" spans="2:6" ht="12.75">
      <c r="B467" s="20"/>
      <c r="C467" s="25"/>
      <c r="D467" s="25"/>
      <c r="E467" s="51"/>
      <c r="F467" s="19"/>
    </row>
    <row r="468" spans="2:6" ht="12.75">
      <c r="B468" s="20"/>
      <c r="C468" s="25"/>
      <c r="D468" s="25"/>
      <c r="E468" s="51"/>
      <c r="F468" s="19"/>
    </row>
    <row r="469" spans="2:6" ht="12.75">
      <c r="B469" s="20"/>
      <c r="C469" s="25"/>
      <c r="D469" s="25"/>
      <c r="E469" s="51"/>
      <c r="F469" s="19"/>
    </row>
    <row r="470" spans="2:6" ht="12.75">
      <c r="B470" s="20"/>
      <c r="C470" s="25"/>
      <c r="D470" s="25"/>
      <c r="E470" s="51"/>
      <c r="F470" s="19"/>
    </row>
    <row r="471" spans="2:6" ht="12.75">
      <c r="B471" s="20"/>
      <c r="C471" s="25"/>
      <c r="D471" s="25"/>
      <c r="E471" s="51"/>
      <c r="F471" s="19"/>
    </row>
    <row r="472" spans="1:6" ht="12.75">
      <c r="A472" s="27"/>
      <c r="B472" s="20"/>
      <c r="C472" s="25"/>
      <c r="D472" s="25"/>
      <c r="E472" s="51"/>
      <c r="F472" s="19"/>
    </row>
    <row r="473" spans="2:6" ht="12.75">
      <c r="B473" s="20"/>
      <c r="C473" s="25"/>
      <c r="D473" s="25"/>
      <c r="E473" s="51"/>
      <c r="F473" s="19"/>
    </row>
    <row r="474" spans="2:6" ht="12.75">
      <c r="B474" s="20"/>
      <c r="C474" s="25"/>
      <c r="D474" s="25"/>
      <c r="E474" s="51"/>
      <c r="F474" s="19"/>
    </row>
    <row r="475" spans="2:6" ht="12.75">
      <c r="B475" s="20"/>
      <c r="C475" s="25"/>
      <c r="D475" s="25"/>
      <c r="E475" s="51"/>
      <c r="F475" s="19"/>
    </row>
    <row r="476" spans="2:6" ht="12.75">
      <c r="B476" s="20"/>
      <c r="C476" s="25"/>
      <c r="D476" s="25"/>
      <c r="E476" s="51"/>
      <c r="F476" s="19"/>
    </row>
    <row r="477" spans="2:6" ht="12.75">
      <c r="B477" s="20"/>
      <c r="C477" s="25"/>
      <c r="D477" s="25"/>
      <c r="E477" s="52"/>
      <c r="F477" s="53"/>
    </row>
    <row r="478" spans="2:6" ht="12.75">
      <c r="B478" s="20"/>
      <c r="C478" s="25"/>
      <c r="D478" s="25"/>
      <c r="E478" s="51"/>
      <c r="F478" s="19"/>
    </row>
    <row r="479" spans="2:6" ht="12.75">
      <c r="B479" s="20"/>
      <c r="C479" s="25"/>
      <c r="D479" s="25"/>
      <c r="E479" s="51"/>
      <c r="F479" s="19"/>
    </row>
    <row r="480" spans="2:6" ht="12.75">
      <c r="B480" s="20"/>
      <c r="C480" s="25"/>
      <c r="D480" s="25"/>
      <c r="E480" s="52"/>
      <c r="F480" s="53"/>
    </row>
    <row r="481" spans="2:6" ht="12.75">
      <c r="B481" s="20"/>
      <c r="C481" s="25"/>
      <c r="D481" s="25"/>
      <c r="E481" s="51"/>
      <c r="F481" s="19"/>
    </row>
    <row r="482" spans="2:6" ht="12.75">
      <c r="B482" s="20"/>
      <c r="C482" s="25"/>
      <c r="D482" s="25"/>
      <c r="E482" s="51"/>
      <c r="F482" s="19"/>
    </row>
    <row r="483" spans="2:6" ht="12.75">
      <c r="B483" s="20"/>
      <c r="C483" s="25"/>
      <c r="D483" s="25"/>
      <c r="E483" s="52"/>
      <c r="F483" s="53"/>
    </row>
    <row r="484" spans="2:6" ht="12.75">
      <c r="B484" s="20"/>
      <c r="C484" s="25"/>
      <c r="D484" s="25"/>
      <c r="E484" s="52"/>
      <c r="F484" s="53"/>
    </row>
    <row r="485" spans="2:6" ht="12.75">
      <c r="B485" s="20"/>
      <c r="C485" s="25"/>
      <c r="D485" s="25"/>
      <c r="E485" s="51"/>
      <c r="F485" s="19"/>
    </row>
    <row r="486" spans="1:6" ht="12.75">
      <c r="A486" s="27"/>
      <c r="B486" s="20"/>
      <c r="C486" s="25"/>
      <c r="D486" s="25"/>
      <c r="E486" s="51"/>
      <c r="F486" s="19"/>
    </row>
    <row r="487" spans="2:6" ht="12.75">
      <c r="B487" s="20"/>
      <c r="C487" s="25"/>
      <c r="D487" s="25"/>
      <c r="E487" s="51"/>
      <c r="F487" s="19"/>
    </row>
    <row r="488" spans="2:6" ht="12.75">
      <c r="B488" s="20"/>
      <c r="C488" s="25"/>
      <c r="D488" s="25"/>
      <c r="E488" s="51"/>
      <c r="F488" s="19"/>
    </row>
    <row r="489" spans="2:6" ht="12.75">
      <c r="B489" s="20"/>
      <c r="C489" s="25"/>
      <c r="D489" s="25"/>
      <c r="E489" s="52"/>
      <c r="F489" s="53"/>
    </row>
    <row r="490" spans="2:6" ht="12.75">
      <c r="B490" s="20"/>
      <c r="C490" s="25"/>
      <c r="D490" s="25"/>
      <c r="E490" s="52"/>
      <c r="F490" s="53"/>
    </row>
    <row r="491" spans="2:6" ht="12.75">
      <c r="B491" s="20"/>
      <c r="C491" s="25"/>
      <c r="D491" s="25"/>
      <c r="E491" s="52"/>
      <c r="F491" s="53"/>
    </row>
    <row r="492" spans="2:6" ht="12.75">
      <c r="B492" s="20"/>
      <c r="C492" s="25"/>
      <c r="D492" s="25"/>
      <c r="E492" s="51"/>
      <c r="F492" s="19"/>
    </row>
    <row r="493" spans="2:6" ht="12.75">
      <c r="B493" s="20"/>
      <c r="C493" s="25"/>
      <c r="D493" s="25"/>
      <c r="E493" s="51"/>
      <c r="F493" s="19"/>
    </row>
    <row r="494" spans="2:6" ht="12.75">
      <c r="B494" s="20"/>
      <c r="C494" s="25"/>
      <c r="D494" s="25"/>
      <c r="E494" s="52"/>
      <c r="F494" s="53"/>
    </row>
    <row r="495" spans="2:6" ht="12.75">
      <c r="B495" s="20"/>
      <c r="C495" s="25"/>
      <c r="D495" s="25"/>
      <c r="E495" s="51"/>
      <c r="F495" s="19"/>
    </row>
    <row r="496" spans="2:6" ht="12.75">
      <c r="B496" s="20"/>
      <c r="C496" s="25"/>
      <c r="D496" s="25"/>
      <c r="E496" s="52"/>
      <c r="F496" s="53"/>
    </row>
    <row r="497" spans="2:6" ht="12.75">
      <c r="B497" s="20"/>
      <c r="C497" s="25"/>
      <c r="D497" s="25"/>
      <c r="E497" s="52"/>
      <c r="F497" s="53"/>
    </row>
    <row r="498" spans="2:6" ht="12.75">
      <c r="B498" s="20"/>
      <c r="C498" s="25"/>
      <c r="D498" s="25"/>
      <c r="E498" s="52"/>
      <c r="F498" s="53"/>
    </row>
    <row r="499" spans="2:6" ht="12.75">
      <c r="B499" s="20"/>
      <c r="C499" s="25"/>
      <c r="D499" s="25"/>
      <c r="E499" s="52"/>
      <c r="F499" s="53"/>
    </row>
    <row r="500" spans="2:6" ht="12.75">
      <c r="B500" s="20"/>
      <c r="C500" s="25"/>
      <c r="D500" s="25"/>
      <c r="E500" s="52"/>
      <c r="F500" s="53"/>
    </row>
    <row r="501" spans="2:6" ht="12.75">
      <c r="B501" s="20"/>
      <c r="C501" s="25"/>
      <c r="D501" s="25"/>
      <c r="E501" s="51"/>
      <c r="F501" s="19"/>
    </row>
    <row r="502" spans="2:6" ht="12.75">
      <c r="B502" s="20"/>
      <c r="C502" s="25"/>
      <c r="D502" s="25"/>
      <c r="E502" s="51"/>
      <c r="F502" s="19"/>
    </row>
    <row r="503" spans="2:6" ht="12.75">
      <c r="B503" s="20"/>
      <c r="C503" s="25"/>
      <c r="D503" s="25"/>
      <c r="E503" s="51"/>
      <c r="F503" s="19"/>
    </row>
    <row r="504" spans="2:6" ht="12.75">
      <c r="B504" s="20"/>
      <c r="C504" s="25"/>
      <c r="D504" s="25"/>
      <c r="E504" s="51"/>
      <c r="F504" s="19"/>
    </row>
    <row r="505" spans="2:6" ht="12.75">
      <c r="B505" s="20"/>
      <c r="C505" s="25"/>
      <c r="D505" s="25"/>
      <c r="E505" s="51"/>
      <c r="F505" s="19"/>
    </row>
    <row r="506" spans="1:6" ht="12.75">
      <c r="A506" s="27"/>
      <c r="B506" s="20"/>
      <c r="C506" s="25"/>
      <c r="D506" s="25"/>
      <c r="E506" s="51"/>
      <c r="F506" s="19"/>
    </row>
    <row r="507" spans="2:6" ht="12.75">
      <c r="B507" s="20"/>
      <c r="C507" s="25"/>
      <c r="D507" s="25"/>
      <c r="E507" s="51"/>
      <c r="F507" s="19"/>
    </row>
    <row r="508" spans="2:6" ht="12.75">
      <c r="B508" s="20"/>
      <c r="C508" s="25"/>
      <c r="D508" s="25"/>
      <c r="E508" s="51"/>
      <c r="F508" s="19"/>
    </row>
    <row r="509" spans="2:6" ht="12.75">
      <c r="B509" s="20"/>
      <c r="C509" s="25"/>
      <c r="D509" s="25"/>
      <c r="E509" s="51"/>
      <c r="F509" s="19"/>
    </row>
    <row r="510" spans="2:6" ht="12.75">
      <c r="B510" s="20"/>
      <c r="C510" s="25"/>
      <c r="D510" s="25"/>
      <c r="E510" s="51"/>
      <c r="F510" s="19"/>
    </row>
    <row r="511" spans="2:6" ht="12.75">
      <c r="B511" s="20"/>
      <c r="C511" s="25"/>
      <c r="D511" s="25"/>
      <c r="E511" s="51"/>
      <c r="F511" s="19"/>
    </row>
    <row r="512" spans="2:6" ht="12.75">
      <c r="B512" s="20"/>
      <c r="C512" s="25"/>
      <c r="D512" s="25"/>
      <c r="E512" s="52"/>
      <c r="F512" s="53"/>
    </row>
    <row r="513" spans="2:6" ht="12.75">
      <c r="B513" s="20"/>
      <c r="C513" s="25"/>
      <c r="D513" s="25"/>
      <c r="E513" s="52"/>
      <c r="F513" s="53"/>
    </row>
    <row r="514" spans="2:6" ht="12.75">
      <c r="B514" s="20"/>
      <c r="C514" s="25"/>
      <c r="D514" s="25"/>
      <c r="E514" s="51"/>
      <c r="F514" s="19"/>
    </row>
    <row r="515" spans="2:6" ht="12.75">
      <c r="B515" s="20"/>
      <c r="C515" s="25"/>
      <c r="D515" s="25"/>
      <c r="E515" s="52"/>
      <c r="F515" s="53"/>
    </row>
    <row r="516" spans="2:6" ht="12.75">
      <c r="B516" s="20"/>
      <c r="C516" s="25"/>
      <c r="D516" s="25"/>
      <c r="E516" s="52"/>
      <c r="F516" s="53"/>
    </row>
    <row r="517" spans="2:6" ht="12.75">
      <c r="B517" s="20"/>
      <c r="C517" s="25"/>
      <c r="D517" s="25"/>
      <c r="E517" s="51"/>
      <c r="F517" s="19"/>
    </row>
    <row r="518" spans="2:6" ht="12.75">
      <c r="B518" s="20"/>
      <c r="C518" s="25"/>
      <c r="D518" s="25"/>
      <c r="E518" s="51"/>
      <c r="F518" s="19"/>
    </row>
    <row r="519" spans="2:6" ht="12.75">
      <c r="B519" s="20"/>
      <c r="C519" s="25"/>
      <c r="D519" s="25"/>
      <c r="E519" s="51"/>
      <c r="F519" s="19"/>
    </row>
    <row r="520" spans="2:6" ht="12.75">
      <c r="B520" s="20"/>
      <c r="C520" s="25"/>
      <c r="D520" s="25"/>
      <c r="E520" s="51"/>
      <c r="F520" s="19"/>
    </row>
    <row r="521" spans="2:6" ht="12.75">
      <c r="B521" s="20"/>
      <c r="C521" s="25"/>
      <c r="D521" s="25"/>
      <c r="E521" s="51"/>
      <c r="F521" s="19"/>
    </row>
    <row r="522" spans="1:6" ht="12.75">
      <c r="A522" s="27"/>
      <c r="B522" s="20"/>
      <c r="C522" s="25"/>
      <c r="D522" s="25"/>
      <c r="E522" s="51"/>
      <c r="F522" s="19"/>
    </row>
    <row r="523" spans="2:6" ht="12.75">
      <c r="B523" s="20"/>
      <c r="C523" s="25"/>
      <c r="D523" s="25"/>
      <c r="E523" s="51"/>
      <c r="F523" s="19"/>
    </row>
    <row r="524" spans="2:6" ht="12.75">
      <c r="B524" s="20"/>
      <c r="C524" s="25"/>
      <c r="D524" s="25"/>
      <c r="E524" s="51"/>
      <c r="F524" s="19"/>
    </row>
    <row r="525" spans="2:6" ht="12.75">
      <c r="B525" s="20"/>
      <c r="C525" s="25"/>
      <c r="D525" s="25"/>
      <c r="E525" s="51"/>
      <c r="F525" s="19"/>
    </row>
    <row r="526" spans="2:6" ht="12.75">
      <c r="B526" s="20"/>
      <c r="C526" s="25"/>
      <c r="D526" s="25"/>
      <c r="E526" s="51"/>
      <c r="F526" s="19"/>
    </row>
    <row r="527" spans="2:6" ht="12.75">
      <c r="B527" s="20"/>
      <c r="C527" s="25"/>
      <c r="D527" s="25"/>
      <c r="E527" s="51"/>
      <c r="F527" s="19"/>
    </row>
    <row r="528" spans="2:6" ht="12.75">
      <c r="B528" s="20"/>
      <c r="C528" s="25"/>
      <c r="D528" s="25"/>
      <c r="E528" s="52"/>
      <c r="F528" s="53"/>
    </row>
    <row r="529" spans="2:6" ht="12.75">
      <c r="B529" s="20"/>
      <c r="C529" s="25"/>
      <c r="D529" s="25"/>
      <c r="E529" s="51"/>
      <c r="F529" s="19"/>
    </row>
    <row r="530" spans="2:6" ht="12.75">
      <c r="B530" s="20"/>
      <c r="C530" s="25"/>
      <c r="D530" s="25"/>
      <c r="E530" s="52"/>
      <c r="F530" s="53"/>
    </row>
    <row r="531" spans="2:6" ht="12.75">
      <c r="B531" s="20"/>
      <c r="C531" s="25"/>
      <c r="D531" s="25"/>
      <c r="E531" s="51"/>
      <c r="F531" s="19"/>
    </row>
    <row r="532" spans="2:6" ht="12.75">
      <c r="B532" s="20"/>
      <c r="C532" s="25"/>
      <c r="D532" s="25"/>
      <c r="E532" s="52"/>
      <c r="F532" s="53"/>
    </row>
    <row r="533" spans="2:6" ht="12.75">
      <c r="B533" s="20"/>
      <c r="C533" s="25"/>
      <c r="D533" s="25"/>
      <c r="E533" s="51"/>
      <c r="F533" s="19"/>
    </row>
    <row r="534" spans="2:6" ht="12.75">
      <c r="B534" s="20"/>
      <c r="C534" s="25"/>
      <c r="D534" s="25"/>
      <c r="E534" s="52"/>
      <c r="F534" s="53"/>
    </row>
    <row r="535" spans="2:6" ht="12.75">
      <c r="B535" s="20"/>
      <c r="C535" s="25"/>
      <c r="D535" s="25"/>
      <c r="E535" s="51"/>
      <c r="F535" s="19"/>
    </row>
    <row r="536" spans="2:6" ht="12.75">
      <c r="B536" s="20"/>
      <c r="C536" s="25"/>
      <c r="D536" s="25"/>
      <c r="E536" s="52"/>
      <c r="F536" s="53"/>
    </row>
    <row r="537" spans="2:6" ht="12.75">
      <c r="B537" s="20"/>
      <c r="C537" s="25"/>
      <c r="D537" s="25"/>
      <c r="E537" s="51"/>
      <c r="F537" s="19"/>
    </row>
    <row r="538" spans="2:6" ht="12.75">
      <c r="B538" s="20"/>
      <c r="C538" s="25"/>
      <c r="D538" s="25"/>
      <c r="E538" s="51"/>
      <c r="F538" s="19"/>
    </row>
    <row r="539" spans="2:6" ht="12.75">
      <c r="B539" s="20"/>
      <c r="C539" s="25"/>
      <c r="D539" s="25"/>
      <c r="E539" s="51"/>
      <c r="F539" s="19"/>
    </row>
    <row r="540" spans="2:6" ht="12.75">
      <c r="B540" s="20"/>
      <c r="C540" s="25"/>
      <c r="D540" s="25"/>
      <c r="E540" s="51"/>
      <c r="F540" s="19"/>
    </row>
    <row r="541" spans="2:6" ht="12.75">
      <c r="B541" s="20"/>
      <c r="C541" s="25"/>
      <c r="D541" s="25"/>
      <c r="E541" s="51"/>
      <c r="F541" s="19"/>
    </row>
    <row r="542" spans="2:6" ht="12.75">
      <c r="B542" s="20"/>
      <c r="C542" s="25"/>
      <c r="D542" s="25"/>
      <c r="E542" s="51"/>
      <c r="F542" s="19"/>
    </row>
    <row r="543" spans="2:6" ht="12.75">
      <c r="B543" s="20"/>
      <c r="C543" s="25"/>
      <c r="D543" s="25"/>
      <c r="E543" s="52"/>
      <c r="F543" s="53"/>
    </row>
    <row r="544" spans="2:6" ht="12.75">
      <c r="B544" s="20"/>
      <c r="C544" s="25"/>
      <c r="D544" s="25"/>
      <c r="E544" s="51"/>
      <c r="F544" s="19"/>
    </row>
    <row r="545" spans="2:6" ht="12.75">
      <c r="B545" s="20"/>
      <c r="C545" s="25"/>
      <c r="D545" s="25"/>
      <c r="E545" s="52"/>
      <c r="F545" s="53"/>
    </row>
    <row r="546" spans="2:6" ht="12.75">
      <c r="B546" s="20"/>
      <c r="C546" s="25"/>
      <c r="D546" s="25"/>
      <c r="E546" s="51"/>
      <c r="F546" s="19"/>
    </row>
    <row r="547" spans="2:6" ht="12.75">
      <c r="B547" s="20"/>
      <c r="C547" s="25"/>
      <c r="D547" s="25"/>
      <c r="E547" s="52"/>
      <c r="F547" s="53"/>
    </row>
    <row r="548" spans="2:6" ht="12.75">
      <c r="B548" s="20"/>
      <c r="C548" s="25"/>
      <c r="D548" s="25"/>
      <c r="E548" s="51"/>
      <c r="F548" s="19"/>
    </row>
    <row r="549" spans="2:6" ht="12.75">
      <c r="B549" s="20"/>
      <c r="C549" s="25"/>
      <c r="D549" s="25"/>
      <c r="E549" s="52"/>
      <c r="F549" s="53"/>
    </row>
    <row r="550" spans="2:6" ht="12.75">
      <c r="B550" s="20"/>
      <c r="C550" s="25"/>
      <c r="D550" s="25"/>
      <c r="E550" s="51"/>
      <c r="F550" s="19"/>
    </row>
    <row r="551" spans="2:6" ht="12.75">
      <c r="B551" s="20"/>
      <c r="C551" s="25"/>
      <c r="D551" s="25"/>
      <c r="E551" s="52"/>
      <c r="F551" s="53"/>
    </row>
    <row r="552" spans="2:6" ht="12.75">
      <c r="B552" s="20"/>
      <c r="C552" s="25"/>
      <c r="D552" s="25"/>
      <c r="E552" s="51"/>
      <c r="F552" s="19"/>
    </row>
    <row r="553" spans="2:6" ht="12.75">
      <c r="B553" s="20"/>
      <c r="C553" s="25"/>
      <c r="D553" s="25"/>
      <c r="E553" s="51"/>
      <c r="F553" s="19"/>
    </row>
    <row r="554" spans="2:6" ht="12.75">
      <c r="B554" s="20"/>
      <c r="C554" s="25"/>
      <c r="D554" s="25"/>
      <c r="E554" s="51"/>
      <c r="F554" s="19"/>
    </row>
    <row r="555" spans="2:6" ht="12.75">
      <c r="B555" s="20"/>
      <c r="C555" s="25"/>
      <c r="D555" s="25"/>
      <c r="E555" s="51"/>
      <c r="F555" s="19"/>
    </row>
    <row r="556" spans="2:6" ht="12.75">
      <c r="B556" s="20"/>
      <c r="C556" s="25"/>
      <c r="D556" s="25"/>
      <c r="E556" s="51"/>
      <c r="F556" s="19"/>
    </row>
    <row r="557" spans="1:6" ht="12.75">
      <c r="A557" s="27"/>
      <c r="B557" s="20"/>
      <c r="C557" s="25"/>
      <c r="D557" s="25"/>
      <c r="E557" s="51"/>
      <c r="F557" s="19"/>
    </row>
    <row r="558" spans="2:6" ht="12.75">
      <c r="B558" s="20"/>
      <c r="C558" s="25"/>
      <c r="D558" s="25"/>
      <c r="E558" s="52"/>
      <c r="F558" s="53"/>
    </row>
    <row r="559" spans="2:6" ht="12.75">
      <c r="B559" s="20"/>
      <c r="C559" s="25"/>
      <c r="D559" s="25"/>
      <c r="E559" s="51"/>
      <c r="F559" s="19"/>
    </row>
    <row r="560" spans="2:6" ht="12.75">
      <c r="B560" s="20"/>
      <c r="C560" s="25"/>
      <c r="D560" s="25"/>
      <c r="E560" s="51"/>
      <c r="F560" s="19"/>
    </row>
    <row r="561" spans="2:6" ht="12.75">
      <c r="B561" s="20"/>
      <c r="C561" s="25"/>
      <c r="D561" s="25"/>
      <c r="E561" s="51"/>
      <c r="F561" s="19"/>
    </row>
    <row r="562" spans="2:6" ht="12.75">
      <c r="B562" s="20"/>
      <c r="C562" s="25"/>
      <c r="D562" s="25"/>
      <c r="E562" s="51"/>
      <c r="F562" s="19"/>
    </row>
    <row r="563" spans="2:6" ht="12.75">
      <c r="B563" s="20"/>
      <c r="C563" s="25"/>
      <c r="D563" s="25"/>
      <c r="E563" s="51"/>
      <c r="F563" s="19"/>
    </row>
    <row r="564" spans="2:6" ht="12.75">
      <c r="B564" s="20"/>
      <c r="C564" s="25"/>
      <c r="D564" s="25"/>
      <c r="E564" s="51"/>
      <c r="F564" s="19"/>
    </row>
    <row r="565" spans="2:6" ht="12.75">
      <c r="B565" s="20"/>
      <c r="C565" s="25"/>
      <c r="D565" s="25"/>
      <c r="E565" s="52"/>
      <c r="F565" s="53"/>
    </row>
    <row r="566" spans="2:6" ht="12.75">
      <c r="B566" s="20"/>
      <c r="C566" s="25"/>
      <c r="D566" s="25"/>
      <c r="E566" s="51"/>
      <c r="F566" s="19"/>
    </row>
    <row r="567" spans="2:6" ht="12.75">
      <c r="B567" s="20"/>
      <c r="C567" s="25"/>
      <c r="D567" s="25"/>
      <c r="E567" s="51"/>
      <c r="F567" s="19"/>
    </row>
    <row r="568" spans="2:6" ht="12.75">
      <c r="B568" s="20"/>
      <c r="C568" s="25"/>
      <c r="D568" s="25"/>
      <c r="E568" s="51"/>
      <c r="F568" s="19"/>
    </row>
    <row r="569" spans="2:6" ht="12.75">
      <c r="B569" s="20"/>
      <c r="C569" s="25"/>
      <c r="D569" s="25"/>
      <c r="E569" s="51"/>
      <c r="F569" s="19"/>
    </row>
    <row r="570" spans="2:6" ht="12.75">
      <c r="B570" s="20"/>
      <c r="C570" s="25"/>
      <c r="D570" s="25"/>
      <c r="E570" s="51"/>
      <c r="F570" s="19"/>
    </row>
    <row r="571" spans="2:6" ht="12.75">
      <c r="B571" s="20"/>
      <c r="C571" s="25"/>
      <c r="D571" s="25"/>
      <c r="E571" s="51"/>
      <c r="F571" s="19"/>
    </row>
    <row r="572" spans="1:6" ht="12.75">
      <c r="A572" s="27"/>
      <c r="B572" s="20"/>
      <c r="C572" s="25"/>
      <c r="D572" s="25"/>
      <c r="E572" s="52"/>
      <c r="F572" s="53"/>
    </row>
    <row r="573" spans="2:6" ht="12.75">
      <c r="B573" s="20"/>
      <c r="C573" s="25"/>
      <c r="D573" s="25"/>
      <c r="E573" s="51"/>
      <c r="F573" s="19"/>
    </row>
    <row r="574" spans="1:6" ht="12.75">
      <c r="A574" s="27"/>
      <c r="B574" s="20"/>
      <c r="C574" s="25"/>
      <c r="D574" s="25"/>
      <c r="E574" s="51"/>
      <c r="F574" s="19"/>
    </row>
    <row r="575" spans="2:6" ht="12.75">
      <c r="B575" s="20"/>
      <c r="C575" s="25"/>
      <c r="D575" s="25"/>
      <c r="E575" s="52"/>
      <c r="F575" s="53"/>
    </row>
    <row r="576" spans="2:6" ht="12.75">
      <c r="B576" s="20"/>
      <c r="C576" s="25"/>
      <c r="D576" s="25"/>
      <c r="E576" s="51"/>
      <c r="F576" s="19"/>
    </row>
    <row r="577" spans="2:6" ht="12.75">
      <c r="B577" s="20"/>
      <c r="C577" s="25"/>
      <c r="D577" s="25"/>
      <c r="E577" s="51"/>
      <c r="F577" s="19"/>
    </row>
    <row r="578" spans="2:6" ht="12.75">
      <c r="B578" s="20"/>
      <c r="C578" s="25"/>
      <c r="D578" s="25"/>
      <c r="E578" s="51"/>
      <c r="F578" s="19"/>
    </row>
    <row r="579" spans="2:6" ht="12.75">
      <c r="B579" s="20"/>
      <c r="C579" s="25"/>
      <c r="D579" s="25"/>
      <c r="E579" s="51"/>
      <c r="F579" s="19"/>
    </row>
    <row r="580" spans="1:6" ht="12.75">
      <c r="A580" s="27"/>
      <c r="B580" s="20"/>
      <c r="C580" s="25"/>
      <c r="D580" s="25"/>
      <c r="E580" s="52"/>
      <c r="F580" s="53"/>
    </row>
    <row r="581" spans="2:6" ht="12.75">
      <c r="B581" s="20"/>
      <c r="C581" s="25"/>
      <c r="D581" s="25"/>
      <c r="E581" s="51"/>
      <c r="F581" s="19"/>
    </row>
    <row r="582" spans="2:6" ht="12.75">
      <c r="B582" s="20"/>
      <c r="C582" s="25"/>
      <c r="D582" s="25"/>
      <c r="E582" s="51"/>
      <c r="F582" s="19"/>
    </row>
    <row r="583" spans="1:6" ht="12.75">
      <c r="A583" s="27"/>
      <c r="B583" s="20"/>
      <c r="C583" s="25"/>
      <c r="D583" s="25"/>
      <c r="E583" s="52"/>
      <c r="F583" s="53"/>
    </row>
    <row r="584" spans="2:6" ht="12.75">
      <c r="B584" s="20"/>
      <c r="C584" s="25"/>
      <c r="D584" s="25"/>
      <c r="E584" s="51"/>
      <c r="F584" s="19"/>
    </row>
    <row r="585" spans="2:6" ht="12.75">
      <c r="B585" s="110"/>
      <c r="C585" s="25"/>
      <c r="D585" s="25"/>
      <c r="E585" s="19"/>
      <c r="F585" s="19"/>
    </row>
    <row r="586" spans="2:6" ht="12.75">
      <c r="B586" s="20"/>
      <c r="C586" s="25"/>
      <c r="D586" s="25"/>
      <c r="E586" s="19"/>
      <c r="F586" s="19"/>
    </row>
    <row r="587" spans="2:6" ht="12.75">
      <c r="B587" s="20"/>
      <c r="C587" s="25"/>
      <c r="D587" s="25"/>
      <c r="E587" s="19"/>
      <c r="F587" s="19"/>
    </row>
    <row r="588" spans="2:6" ht="12.75">
      <c r="B588" s="20"/>
      <c r="C588" s="25"/>
      <c r="D588" s="25"/>
      <c r="E588" s="19"/>
      <c r="F588" s="19"/>
    </row>
    <row r="589" spans="1:6" ht="12.75">
      <c r="A589" s="29"/>
      <c r="B589" s="111"/>
      <c r="C589" s="19"/>
      <c r="D589" s="19"/>
      <c r="E589" s="19"/>
      <c r="F589" s="53"/>
    </row>
    <row r="590" spans="5:6" ht="12.75">
      <c r="E590" s="19"/>
      <c r="F590" s="19"/>
    </row>
    <row r="591" spans="1:6" ht="12.75">
      <c r="A591" s="27"/>
      <c r="B591" s="20"/>
      <c r="C591" s="22"/>
      <c r="D591" s="22"/>
      <c r="E591" s="19"/>
      <c r="F591" s="19"/>
    </row>
    <row r="592" spans="2:6" ht="12.75">
      <c r="B592" s="20"/>
      <c r="C592" s="22"/>
      <c r="D592" s="22"/>
      <c r="E592" s="19"/>
      <c r="F592" s="19"/>
    </row>
    <row r="593" spans="2:6" ht="12.75">
      <c r="B593" s="20"/>
      <c r="C593" s="22"/>
      <c r="D593" s="22"/>
      <c r="E593" s="19"/>
      <c r="F593" s="19"/>
    </row>
    <row r="594" spans="2:6" ht="12.75">
      <c r="B594" s="20"/>
      <c r="C594" s="22"/>
      <c r="D594" s="22"/>
      <c r="E594" s="19"/>
      <c r="F594" s="19"/>
    </row>
    <row r="595" spans="2:6" ht="12.75">
      <c r="B595" s="20"/>
      <c r="C595" s="22"/>
      <c r="D595" s="22"/>
      <c r="E595" s="19"/>
      <c r="F595" s="19"/>
    </row>
    <row r="596" spans="2:6" ht="12.75">
      <c r="B596" s="20"/>
      <c r="C596" s="22"/>
      <c r="D596" s="22"/>
      <c r="E596" s="19"/>
      <c r="F596" s="19"/>
    </row>
    <row r="597" spans="2:6" ht="12.75">
      <c r="B597" s="20"/>
      <c r="C597" s="22"/>
      <c r="D597" s="22"/>
      <c r="E597" s="19"/>
      <c r="F597" s="19"/>
    </row>
    <row r="598" spans="2:6" ht="12.75">
      <c r="B598" s="20"/>
      <c r="C598" s="22"/>
      <c r="D598" s="22"/>
      <c r="E598" s="19"/>
      <c r="F598" s="19"/>
    </row>
    <row r="599" spans="2:6" ht="12.75">
      <c r="B599" s="20"/>
      <c r="C599" s="22"/>
      <c r="D599" s="22"/>
      <c r="E599" s="52"/>
      <c r="F599" s="53"/>
    </row>
    <row r="600" spans="2:6" ht="12.75">
      <c r="B600" s="20"/>
      <c r="C600" s="22"/>
      <c r="D600" s="22"/>
      <c r="E600" s="19"/>
      <c r="F600" s="19"/>
    </row>
    <row r="601" spans="2:6" ht="12.75">
      <c r="B601" s="20"/>
      <c r="C601" s="22"/>
      <c r="D601" s="22"/>
      <c r="E601" s="19"/>
      <c r="F601" s="19"/>
    </row>
    <row r="602" spans="2:6" ht="12.75">
      <c r="B602" s="20"/>
      <c r="C602" s="22"/>
      <c r="D602" s="22"/>
      <c r="E602" s="19"/>
      <c r="F602" s="19"/>
    </row>
    <row r="603" spans="2:6" ht="12.75">
      <c r="B603" s="20"/>
      <c r="C603" s="22"/>
      <c r="D603" s="22"/>
      <c r="E603" s="19"/>
      <c r="F603" s="19"/>
    </row>
    <row r="604" spans="1:6" ht="12.75">
      <c r="A604" s="27"/>
      <c r="B604" s="20"/>
      <c r="C604" s="22"/>
      <c r="D604" s="22"/>
      <c r="E604" s="19"/>
      <c r="F604" s="19"/>
    </row>
    <row r="605" spans="2:6" ht="12.75">
      <c r="B605" s="20"/>
      <c r="C605" s="22"/>
      <c r="D605" s="22"/>
      <c r="E605" s="19"/>
      <c r="F605" s="19"/>
    </row>
    <row r="606" spans="2:6" ht="12.75">
      <c r="B606" s="20"/>
      <c r="C606" s="22"/>
      <c r="D606" s="22"/>
      <c r="E606" s="19"/>
      <c r="F606" s="19"/>
    </row>
    <row r="607" spans="2:6" ht="12.75">
      <c r="B607" s="20"/>
      <c r="C607" s="22"/>
      <c r="D607" s="22"/>
      <c r="E607" s="19"/>
      <c r="F607" s="19"/>
    </row>
    <row r="608" spans="2:6" ht="12.75">
      <c r="B608" s="20"/>
      <c r="C608" s="22"/>
      <c r="D608" s="22"/>
      <c r="E608" s="19"/>
      <c r="F608" s="19"/>
    </row>
    <row r="609" spans="2:6" ht="12.75">
      <c r="B609" s="20"/>
      <c r="C609" s="22"/>
      <c r="D609" s="22"/>
      <c r="E609" s="19"/>
      <c r="F609" s="19"/>
    </row>
    <row r="610" spans="2:6" ht="12.75">
      <c r="B610" s="20"/>
      <c r="C610" s="22"/>
      <c r="D610" s="22"/>
      <c r="E610" s="19"/>
      <c r="F610" s="19"/>
    </row>
    <row r="611" spans="2:6" ht="12.75">
      <c r="B611" s="20"/>
      <c r="C611" s="22"/>
      <c r="D611" s="22"/>
      <c r="E611" s="19"/>
      <c r="F611" s="19"/>
    </row>
    <row r="612" spans="2:6" ht="12.75">
      <c r="B612" s="20"/>
      <c r="C612" s="22"/>
      <c r="D612" s="22"/>
      <c r="E612" s="52"/>
      <c r="F612" s="53"/>
    </row>
    <row r="613" spans="2:6" ht="12.75">
      <c r="B613" s="20"/>
      <c r="C613" s="22"/>
      <c r="D613" s="22"/>
      <c r="E613" s="19"/>
      <c r="F613" s="19"/>
    </row>
    <row r="614" spans="2:6" ht="12.75">
      <c r="B614" s="20"/>
      <c r="C614" s="22"/>
      <c r="D614" s="22"/>
      <c r="E614" s="19"/>
      <c r="F614" s="19"/>
    </row>
    <row r="615" spans="2:6" ht="12.75">
      <c r="B615" s="20"/>
      <c r="C615" s="22"/>
      <c r="D615" s="22"/>
      <c r="E615" s="19"/>
      <c r="F615" s="19"/>
    </row>
    <row r="616" spans="2:6" ht="12.75">
      <c r="B616" s="20"/>
      <c r="C616" s="22"/>
      <c r="D616" s="22"/>
      <c r="E616" s="19"/>
      <c r="F616" s="19"/>
    </row>
    <row r="617" spans="1:6" ht="12.75">
      <c r="A617" s="27"/>
      <c r="B617" s="20"/>
      <c r="C617" s="22"/>
      <c r="D617" s="22"/>
      <c r="E617" s="19"/>
      <c r="F617" s="19"/>
    </row>
    <row r="618" spans="2:6" ht="12.75">
      <c r="B618" s="20"/>
      <c r="C618" s="22"/>
      <c r="D618" s="22"/>
      <c r="E618" s="19"/>
      <c r="F618" s="19"/>
    </row>
    <row r="619" spans="2:6" ht="12.75">
      <c r="B619" s="20"/>
      <c r="C619" s="22"/>
      <c r="D619" s="22"/>
      <c r="E619" s="19"/>
      <c r="F619" s="19"/>
    </row>
    <row r="620" spans="2:6" ht="12.75">
      <c r="B620" s="20"/>
      <c r="C620" s="22"/>
      <c r="D620" s="22"/>
      <c r="E620" s="19"/>
      <c r="F620" s="19"/>
    </row>
    <row r="621" spans="2:6" ht="12.75">
      <c r="B621" s="20"/>
      <c r="C621" s="22"/>
      <c r="D621" s="22"/>
      <c r="E621" s="52"/>
      <c r="F621" s="53"/>
    </row>
    <row r="622" spans="2:6" ht="12.75">
      <c r="B622" s="20"/>
      <c r="C622" s="22"/>
      <c r="D622" s="22"/>
      <c r="E622" s="19"/>
      <c r="F622" s="19"/>
    </row>
    <row r="623" spans="2:6" ht="12.75">
      <c r="B623" s="20"/>
      <c r="C623" s="22"/>
      <c r="D623" s="22"/>
      <c r="E623" s="19"/>
      <c r="F623" s="19"/>
    </row>
    <row r="624" spans="2:6" ht="12.75">
      <c r="B624" s="20"/>
      <c r="C624" s="22"/>
      <c r="D624" s="22"/>
      <c r="E624" s="19"/>
      <c r="F624" s="19"/>
    </row>
    <row r="625" spans="2:6" ht="12.75">
      <c r="B625" s="20"/>
      <c r="C625" s="22"/>
      <c r="D625" s="22"/>
      <c r="E625" s="19"/>
      <c r="F625" s="19"/>
    </row>
    <row r="626" spans="1:6" ht="12.75">
      <c r="A626" s="27"/>
      <c r="B626" s="20"/>
      <c r="C626" s="22"/>
      <c r="D626" s="22"/>
      <c r="E626" s="19"/>
      <c r="F626" s="19"/>
    </row>
    <row r="627" spans="2:6" ht="12.75">
      <c r="B627" s="20"/>
      <c r="C627" s="22"/>
      <c r="D627" s="22"/>
      <c r="E627" s="19"/>
      <c r="F627" s="19"/>
    </row>
    <row r="628" spans="2:6" ht="12.75">
      <c r="B628" s="20"/>
      <c r="C628" s="22"/>
      <c r="D628" s="22"/>
      <c r="E628" s="52"/>
      <c r="F628" s="53"/>
    </row>
    <row r="629" spans="2:6" ht="12.75">
      <c r="B629" s="20"/>
      <c r="C629" s="22"/>
      <c r="D629" s="22"/>
      <c r="E629" s="52"/>
      <c r="F629" s="53"/>
    </row>
    <row r="630" spans="2:6" ht="12.75">
      <c r="B630" s="20"/>
      <c r="C630" s="22"/>
      <c r="D630" s="22"/>
      <c r="E630" s="52"/>
      <c r="F630" s="53"/>
    </row>
    <row r="631" spans="2:6" ht="12.75">
      <c r="B631" s="20"/>
      <c r="C631" s="22"/>
      <c r="D631" s="22"/>
      <c r="E631" s="52"/>
      <c r="F631" s="53"/>
    </row>
    <row r="632" spans="2:6" ht="12.75">
      <c r="B632" s="20"/>
      <c r="C632" s="22"/>
      <c r="D632" s="22"/>
      <c r="E632" s="19"/>
      <c r="F632" s="19"/>
    </row>
    <row r="633" spans="2:6" ht="12.75">
      <c r="B633" s="20"/>
      <c r="C633" s="22"/>
      <c r="D633" s="22"/>
      <c r="E633" s="19"/>
      <c r="F633" s="19"/>
    </row>
    <row r="634" spans="2:6" ht="12.75">
      <c r="B634" s="20"/>
      <c r="C634" s="22"/>
      <c r="D634" s="22"/>
      <c r="E634" s="19"/>
      <c r="F634" s="19"/>
    </row>
    <row r="635" spans="2:6" ht="12.75">
      <c r="B635" s="20"/>
      <c r="C635" s="22"/>
      <c r="D635" s="22"/>
      <c r="E635" s="19"/>
      <c r="F635" s="19"/>
    </row>
    <row r="636" spans="2:6" ht="12.75">
      <c r="B636" s="20"/>
      <c r="C636" s="22"/>
      <c r="D636" s="22"/>
      <c r="E636" s="19"/>
      <c r="F636" s="19"/>
    </row>
    <row r="637" spans="2:6" ht="12.75">
      <c r="B637" s="20"/>
      <c r="C637" s="22"/>
      <c r="D637" s="22"/>
      <c r="E637" s="19"/>
      <c r="F637" s="19"/>
    </row>
    <row r="638" spans="1:6" ht="12.75">
      <c r="A638" s="27"/>
      <c r="B638" s="20"/>
      <c r="C638" s="22"/>
      <c r="D638" s="22"/>
      <c r="E638" s="19"/>
      <c r="F638" s="19"/>
    </row>
    <row r="639" spans="2:6" ht="12.75">
      <c r="B639" s="20"/>
      <c r="C639" s="22"/>
      <c r="D639" s="22"/>
      <c r="E639" s="19"/>
      <c r="F639" s="19"/>
    </row>
    <row r="640" spans="2:6" ht="12.75">
      <c r="B640" s="20"/>
      <c r="C640" s="22"/>
      <c r="D640" s="22"/>
      <c r="E640" s="52"/>
      <c r="F640" s="53"/>
    </row>
    <row r="641" spans="2:6" ht="12.75">
      <c r="B641" s="20"/>
      <c r="C641" s="22"/>
      <c r="D641" s="22"/>
      <c r="E641" s="19"/>
      <c r="F641" s="19"/>
    </row>
    <row r="642" spans="2:6" ht="12.75">
      <c r="B642" s="20"/>
      <c r="C642" s="22"/>
      <c r="D642" s="22"/>
      <c r="E642" s="19"/>
      <c r="F642" s="19"/>
    </row>
    <row r="643" spans="2:6" ht="12.75">
      <c r="B643" s="20"/>
      <c r="C643" s="22"/>
      <c r="D643" s="22"/>
      <c r="E643" s="19"/>
      <c r="F643" s="19"/>
    </row>
    <row r="644" spans="2:6" ht="12.75">
      <c r="B644" s="20"/>
      <c r="C644" s="22"/>
      <c r="D644" s="22"/>
      <c r="E644" s="19"/>
      <c r="F644" s="19"/>
    </row>
    <row r="645" spans="2:6" ht="12.75">
      <c r="B645" s="20"/>
      <c r="C645" s="22"/>
      <c r="D645" s="22"/>
      <c r="E645" s="19"/>
      <c r="F645" s="19"/>
    </row>
    <row r="646" spans="2:6" ht="12.75">
      <c r="B646" s="20"/>
      <c r="C646" s="22"/>
      <c r="D646" s="22"/>
      <c r="E646" s="19"/>
      <c r="F646" s="19"/>
    </row>
    <row r="647" spans="1:6" ht="12.75">
      <c r="A647" s="27"/>
      <c r="B647" s="20"/>
      <c r="C647" s="22"/>
      <c r="D647" s="22"/>
      <c r="E647" s="19"/>
      <c r="F647" s="19"/>
    </row>
    <row r="648" spans="2:6" ht="12.75">
      <c r="B648" s="20"/>
      <c r="C648" s="22"/>
      <c r="D648" s="22"/>
      <c r="E648" s="52"/>
      <c r="F648" s="53"/>
    </row>
    <row r="649" spans="2:6" ht="12.75">
      <c r="B649" s="20"/>
      <c r="C649" s="22"/>
      <c r="D649" s="22"/>
      <c r="E649" s="52"/>
      <c r="F649" s="53"/>
    </row>
    <row r="650" spans="2:6" ht="12.75">
      <c r="B650" s="20"/>
      <c r="C650" s="22"/>
      <c r="D650" s="22"/>
      <c r="E650" s="52"/>
      <c r="F650" s="53"/>
    </row>
    <row r="651" spans="2:6" ht="12.75">
      <c r="B651" s="20"/>
      <c r="C651" s="22"/>
      <c r="D651" s="22"/>
      <c r="E651" s="52"/>
      <c r="F651" s="53"/>
    </row>
    <row r="652" spans="2:6" ht="12.75">
      <c r="B652" s="20"/>
      <c r="C652" s="22"/>
      <c r="D652" s="22"/>
      <c r="E652" s="19"/>
      <c r="F652" s="19"/>
    </row>
    <row r="653" spans="1:6" ht="12.75">
      <c r="A653" s="27"/>
      <c r="B653" s="20"/>
      <c r="C653" s="22"/>
      <c r="D653" s="22"/>
      <c r="E653" s="19"/>
      <c r="F653" s="19"/>
    </row>
    <row r="654" spans="2:6" ht="12.75">
      <c r="B654" s="20"/>
      <c r="C654" s="22"/>
      <c r="D654" s="22"/>
      <c r="E654" s="52"/>
      <c r="F654" s="53"/>
    </row>
    <row r="655" spans="2:6" ht="12.75">
      <c r="B655" s="20"/>
      <c r="C655" s="22"/>
      <c r="D655" s="22"/>
      <c r="E655" s="19"/>
      <c r="F655" s="19"/>
    </row>
    <row r="656" spans="1:6" ht="12.75">
      <c r="A656" s="27"/>
      <c r="B656" s="20"/>
      <c r="C656" s="22"/>
      <c r="D656" s="22"/>
      <c r="E656" s="19"/>
      <c r="F656" s="19"/>
    </row>
    <row r="657" spans="2:6" ht="12.75">
      <c r="B657" s="20"/>
      <c r="C657" s="22"/>
      <c r="D657" s="22"/>
      <c r="E657" s="52"/>
      <c r="F657" s="53"/>
    </row>
    <row r="658" spans="2:6" ht="12.75">
      <c r="B658" s="20"/>
      <c r="C658" s="22"/>
      <c r="D658" s="22"/>
      <c r="E658" s="52"/>
      <c r="F658" s="53"/>
    </row>
    <row r="659" spans="2:6" ht="12.75">
      <c r="B659" s="20"/>
      <c r="C659" s="22"/>
      <c r="D659" s="22"/>
      <c r="E659" s="52"/>
      <c r="F659" s="53"/>
    </row>
    <row r="660" spans="2:6" ht="12.75">
      <c r="B660" s="20"/>
      <c r="C660" s="22"/>
      <c r="D660" s="22"/>
      <c r="E660" s="52"/>
      <c r="F660" s="53"/>
    </row>
    <row r="661" spans="2:6" ht="12.75">
      <c r="B661" s="20"/>
      <c r="C661" s="22"/>
      <c r="D661" s="22"/>
      <c r="E661" s="19"/>
      <c r="F661" s="19"/>
    </row>
    <row r="662" spans="1:6" ht="12.75">
      <c r="A662" s="27"/>
      <c r="B662" s="20"/>
      <c r="C662" s="22"/>
      <c r="D662" s="22"/>
      <c r="E662" s="52"/>
      <c r="F662" s="53"/>
    </row>
    <row r="663" spans="2:6" ht="12.75">
      <c r="B663" s="20"/>
      <c r="C663" s="22"/>
      <c r="D663" s="22"/>
      <c r="E663" s="19"/>
      <c r="F663" s="19"/>
    </row>
    <row r="664" spans="1:6" ht="12.75">
      <c r="A664" s="27"/>
      <c r="B664" s="20"/>
      <c r="C664" s="22"/>
      <c r="D664" s="22"/>
      <c r="E664" s="19"/>
      <c r="F664" s="19"/>
    </row>
    <row r="665" spans="2:6" ht="12.75">
      <c r="B665" s="20"/>
      <c r="C665" s="22"/>
      <c r="D665" s="22"/>
      <c r="E665" s="52"/>
      <c r="F665" s="53"/>
    </row>
    <row r="666" spans="2:6" ht="12.75">
      <c r="B666" s="20"/>
      <c r="C666" s="22"/>
      <c r="D666" s="22"/>
      <c r="E666" s="52"/>
      <c r="F666" s="53"/>
    </row>
    <row r="667" spans="2:6" ht="12.75">
      <c r="B667" s="20"/>
      <c r="C667" s="22"/>
      <c r="D667" s="22"/>
      <c r="E667" s="19"/>
      <c r="F667" s="19"/>
    </row>
    <row r="668" spans="1:6" ht="12.75">
      <c r="A668" s="27"/>
      <c r="B668" s="20"/>
      <c r="C668" s="22"/>
      <c r="D668" s="22"/>
      <c r="E668" s="52"/>
      <c r="F668" s="53"/>
    </row>
    <row r="669" spans="2:6" ht="12.75">
      <c r="B669" s="20"/>
      <c r="C669" s="22"/>
      <c r="D669" s="22"/>
      <c r="E669" s="19"/>
      <c r="F669" s="19"/>
    </row>
    <row r="670" spans="1:6" ht="12.75">
      <c r="A670" s="29"/>
      <c r="B670" s="20"/>
      <c r="C670" s="19"/>
      <c r="D670" s="19"/>
      <c r="E670" s="19"/>
      <c r="F670" s="53"/>
    </row>
    <row r="671" spans="2:6" ht="12.75">
      <c r="B671" s="20"/>
      <c r="E671" s="19"/>
      <c r="F671" s="19"/>
    </row>
    <row r="672" spans="1:6" ht="12.75">
      <c r="A672" s="27"/>
      <c r="B672" s="20"/>
      <c r="C672" s="22"/>
      <c r="D672" s="22"/>
      <c r="E672" s="19"/>
      <c r="F672" s="19"/>
    </row>
    <row r="673" spans="2:6" ht="12.75">
      <c r="B673" s="20"/>
      <c r="C673" s="22"/>
      <c r="D673" s="22"/>
      <c r="E673" s="19"/>
      <c r="F673" s="19"/>
    </row>
    <row r="674" spans="2:6" ht="12.75">
      <c r="B674" s="20"/>
      <c r="C674" s="22"/>
      <c r="D674" s="22"/>
      <c r="E674" s="19"/>
      <c r="F674" s="19"/>
    </row>
    <row r="675" spans="2:6" ht="12.75">
      <c r="B675" s="20"/>
      <c r="C675" s="22"/>
      <c r="D675" s="22"/>
      <c r="E675" s="19"/>
      <c r="F675" s="53"/>
    </row>
    <row r="676" spans="2:6" ht="12.75">
      <c r="B676" s="20"/>
      <c r="C676" s="22"/>
      <c r="D676" s="22"/>
      <c r="E676" s="19"/>
      <c r="F676" s="19"/>
    </row>
    <row r="677" spans="1:6" ht="12.75">
      <c r="A677" s="27"/>
      <c r="B677" s="20"/>
      <c r="C677" s="22"/>
      <c r="D677" s="22"/>
      <c r="E677" s="19"/>
      <c r="F677" s="19"/>
    </row>
    <row r="678" spans="1:6" ht="12.75">
      <c r="A678" s="27"/>
      <c r="B678" s="20"/>
      <c r="C678" s="22"/>
      <c r="D678" s="22"/>
      <c r="E678" s="19"/>
      <c r="F678" s="19"/>
    </row>
    <row r="679" spans="2:6" ht="12.75">
      <c r="B679" s="20"/>
      <c r="C679" s="22"/>
      <c r="D679" s="22"/>
      <c r="E679" s="19"/>
      <c r="F679" s="19"/>
    </row>
    <row r="680" spans="2:6" ht="12.75">
      <c r="B680" s="20"/>
      <c r="C680" s="22"/>
      <c r="D680" s="22"/>
      <c r="E680" s="52"/>
      <c r="F680" s="53"/>
    </row>
    <row r="681" spans="1:6" s="15" customFormat="1" ht="12.75">
      <c r="A681" s="23"/>
      <c r="B681" s="20"/>
      <c r="C681" s="22"/>
      <c r="D681" s="22"/>
      <c r="E681" s="19"/>
      <c r="F681" s="19"/>
    </row>
    <row r="682" spans="2:6" ht="12.75">
      <c r="B682" s="20"/>
      <c r="C682" s="22"/>
      <c r="D682" s="22"/>
      <c r="E682" s="19"/>
      <c r="F682" s="19"/>
    </row>
    <row r="683" spans="2:6" ht="12.75">
      <c r="B683" s="20"/>
      <c r="C683" s="22"/>
      <c r="D683" s="22"/>
      <c r="E683" s="19"/>
      <c r="F683" s="53"/>
    </row>
    <row r="684" spans="2:6" ht="12.75">
      <c r="B684" s="20"/>
      <c r="C684" s="22"/>
      <c r="D684" s="22"/>
      <c r="E684" s="19"/>
      <c r="F684" s="19"/>
    </row>
    <row r="685" spans="1:6" ht="12.75">
      <c r="A685" s="27"/>
      <c r="B685" s="20"/>
      <c r="C685" s="22"/>
      <c r="D685" s="22"/>
      <c r="E685" s="19"/>
      <c r="F685" s="19"/>
    </row>
    <row r="686" spans="2:6" ht="12.75">
      <c r="B686" s="20"/>
      <c r="C686" s="22"/>
      <c r="D686" s="22"/>
      <c r="E686" s="19"/>
      <c r="F686" s="53"/>
    </row>
    <row r="687" spans="1:6" ht="12.75">
      <c r="A687" s="27"/>
      <c r="B687" s="20"/>
      <c r="C687" s="22"/>
      <c r="D687" s="22"/>
      <c r="E687" s="19"/>
      <c r="F687" s="19"/>
    </row>
    <row r="688" spans="1:6" ht="12.75">
      <c r="A688" s="27"/>
      <c r="B688" s="20"/>
      <c r="C688" s="22"/>
      <c r="D688" s="22"/>
      <c r="E688" s="19"/>
      <c r="F688" s="19"/>
    </row>
    <row r="689" spans="2:6" ht="12.75">
      <c r="B689" s="20"/>
      <c r="C689" s="22"/>
      <c r="D689" s="22"/>
      <c r="E689" s="19"/>
      <c r="F689" s="53"/>
    </row>
    <row r="690" spans="2:6" ht="12.75">
      <c r="B690" s="20"/>
      <c r="C690" s="22"/>
      <c r="D690" s="22"/>
      <c r="E690" s="52"/>
      <c r="F690" s="53"/>
    </row>
    <row r="691" spans="2:6" ht="12.75">
      <c r="B691" s="20"/>
      <c r="C691" s="22"/>
      <c r="D691" s="22"/>
      <c r="E691" s="19"/>
      <c r="F691" s="19"/>
    </row>
    <row r="692" spans="1:6" ht="12.75">
      <c r="A692" s="27"/>
      <c r="B692" s="20"/>
      <c r="C692" s="22"/>
      <c r="D692" s="22"/>
      <c r="E692" s="19"/>
      <c r="F692" s="19"/>
    </row>
    <row r="693" spans="2:6" ht="12.75">
      <c r="B693" s="20"/>
      <c r="C693" s="22"/>
      <c r="D693" s="22"/>
      <c r="E693" s="19"/>
      <c r="F693" s="53"/>
    </row>
    <row r="694" spans="2:6" ht="12.75">
      <c r="B694" s="20"/>
      <c r="C694" s="22"/>
      <c r="D694" s="22"/>
      <c r="E694" s="19"/>
      <c r="F694" s="53"/>
    </row>
    <row r="695" spans="2:6" ht="12.75">
      <c r="B695" s="20"/>
      <c r="C695" s="22"/>
      <c r="D695" s="22"/>
      <c r="E695" s="19"/>
      <c r="F695" s="19"/>
    </row>
    <row r="696" spans="2:6" ht="12.75">
      <c r="B696" s="20"/>
      <c r="C696" s="22"/>
      <c r="D696" s="22"/>
      <c r="E696" s="19"/>
      <c r="F696" s="19"/>
    </row>
    <row r="697" spans="1:6" ht="12.75">
      <c r="A697" s="27"/>
      <c r="B697" s="20"/>
      <c r="C697" s="22"/>
      <c r="D697" s="22"/>
      <c r="E697" s="19"/>
      <c r="F697" s="19"/>
    </row>
    <row r="698" spans="2:6" ht="12.75">
      <c r="B698" s="20"/>
      <c r="C698" s="22"/>
      <c r="D698" s="22"/>
      <c r="E698" s="52"/>
      <c r="F698" s="53"/>
    </row>
    <row r="699" spans="2:6" ht="12.75">
      <c r="B699" s="20"/>
      <c r="C699" s="22"/>
      <c r="D699" s="22"/>
      <c r="E699" s="19"/>
      <c r="F699" s="19"/>
    </row>
    <row r="700" spans="1:6" ht="12.75">
      <c r="A700" s="27"/>
      <c r="B700" s="20"/>
      <c r="C700" s="22"/>
      <c r="D700" s="22"/>
      <c r="E700" s="52"/>
      <c r="F700" s="53"/>
    </row>
    <row r="701" spans="2:6" ht="12.75">
      <c r="B701" s="20"/>
      <c r="C701" s="22"/>
      <c r="D701" s="22"/>
      <c r="E701" s="19"/>
      <c r="F701" s="19"/>
    </row>
    <row r="702" spans="2:6" ht="12.75">
      <c r="B702" s="20"/>
      <c r="C702" s="22"/>
      <c r="D702" s="22"/>
      <c r="E702" s="19"/>
      <c r="F702" s="19"/>
    </row>
    <row r="703" spans="1:6" ht="12.75">
      <c r="A703" s="27"/>
      <c r="B703" s="20"/>
      <c r="C703" s="22"/>
      <c r="D703" s="22"/>
      <c r="E703" s="52"/>
      <c r="F703" s="53"/>
    </row>
    <row r="704" spans="2:6" ht="12.75">
      <c r="B704" s="20"/>
      <c r="C704" s="22"/>
      <c r="D704" s="22"/>
      <c r="E704" s="19"/>
      <c r="F704" s="19"/>
    </row>
  </sheetData>
  <sheetProtection password="C792" sheet="1"/>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8.xml><?xml version="1.0" encoding="utf-8"?>
<worksheet xmlns="http://schemas.openxmlformats.org/spreadsheetml/2006/main" xmlns:r="http://schemas.openxmlformats.org/officeDocument/2006/relationships">
  <dimension ref="A1:G622"/>
  <sheetViews>
    <sheetView view="pageBreakPreview" zoomScaleNormal="85" zoomScaleSheetLayoutView="100" zoomScalePageLayoutView="0" workbookViewId="0" topLeftCell="A1">
      <pane ySplit="4" topLeftCell="A5" activePane="bottomLeft" state="frozen"/>
      <selection pane="topLeft" activeCell="B18" sqref="B18"/>
      <selection pane="bottomLeft" activeCell="A1" sqref="A1"/>
    </sheetView>
  </sheetViews>
  <sheetFormatPr defaultColWidth="9.00390625" defaultRowHeight="15"/>
  <cols>
    <col min="1" max="1" width="5.7109375" style="23" customWidth="1"/>
    <col min="2" max="2" width="40.7109375" style="112" customWidth="1"/>
    <col min="3" max="4" width="8.7109375" style="30" customWidth="1"/>
    <col min="5" max="6" width="12.7109375" style="30" customWidth="1"/>
    <col min="7" max="16384" width="9.00390625" style="16" customWidth="1"/>
  </cols>
  <sheetData>
    <row r="1" spans="1:7" s="6" customFormat="1" ht="12.75">
      <c r="A1" s="2" t="s">
        <v>19</v>
      </c>
      <c r="B1" s="3" t="s">
        <v>81</v>
      </c>
      <c r="C1" s="4"/>
      <c r="D1" s="5"/>
      <c r="E1" s="38"/>
      <c r="F1" s="39">
        <f>SUM(F7:F61)</f>
        <v>0</v>
      </c>
      <c r="G1" s="33"/>
    </row>
    <row r="2" spans="1:6" s="6" customFormat="1" ht="12.75">
      <c r="A2" s="7"/>
      <c r="B2" s="8"/>
      <c r="C2" s="9"/>
      <c r="D2" s="9"/>
      <c r="E2" s="40"/>
      <c r="F2" s="40"/>
    </row>
    <row r="3" spans="1:7" s="6" customFormat="1" ht="12.75">
      <c r="A3" s="10"/>
      <c r="B3" s="11" t="s">
        <v>5</v>
      </c>
      <c r="C3" s="12" t="s">
        <v>6</v>
      </c>
      <c r="D3" s="12" t="s">
        <v>9</v>
      </c>
      <c r="E3" s="41" t="s">
        <v>7</v>
      </c>
      <c r="F3" s="41" t="s">
        <v>8</v>
      </c>
      <c r="G3" s="33"/>
    </row>
    <row r="4" spans="1:6" s="13" customFormat="1" ht="12.75">
      <c r="A4" s="10"/>
      <c r="B4" s="109"/>
      <c r="C4" s="9"/>
      <c r="D4" s="9"/>
      <c r="E4" s="40"/>
      <c r="F4" s="40"/>
    </row>
    <row r="5" spans="2:6" ht="12.75">
      <c r="B5" s="194"/>
      <c r="C5" s="25"/>
      <c r="D5" s="25"/>
      <c r="E5" s="51"/>
      <c r="F5" s="19"/>
    </row>
    <row r="6" spans="2:6" ht="12.75">
      <c r="B6" s="194" t="s">
        <v>159</v>
      </c>
      <c r="C6" s="25"/>
      <c r="D6" s="25"/>
      <c r="E6" s="51"/>
      <c r="F6" s="19"/>
    </row>
    <row r="7" spans="1:6" ht="127.5">
      <c r="A7" s="119">
        <f>MAX($A$4:$A6)+1</f>
        <v>1</v>
      </c>
      <c r="B7" s="20" t="s">
        <v>160</v>
      </c>
      <c r="C7" s="25" t="s">
        <v>3</v>
      </c>
      <c r="D7" s="25">
        <v>1</v>
      </c>
      <c r="E7" s="48"/>
      <c r="F7" s="47">
        <f>+E7*D7</f>
        <v>0</v>
      </c>
    </row>
    <row r="8" spans="2:6" ht="12.75">
      <c r="B8" s="20"/>
      <c r="C8" s="25"/>
      <c r="D8" s="25"/>
      <c r="E8" s="51"/>
      <c r="F8" s="19"/>
    </row>
    <row r="9" spans="2:6" ht="25.5">
      <c r="B9" s="194" t="s">
        <v>161</v>
      </c>
      <c r="C9" s="25"/>
      <c r="D9" s="25"/>
      <c r="E9" s="51"/>
      <c r="F9" s="19"/>
    </row>
    <row r="10" spans="1:6" ht="38.25">
      <c r="A10" s="119">
        <f>MAX($A$4:$A9)+1</f>
        <v>2</v>
      </c>
      <c r="B10" s="20" t="s">
        <v>162</v>
      </c>
      <c r="C10" s="25" t="s">
        <v>3</v>
      </c>
      <c r="D10" s="25">
        <v>1</v>
      </c>
      <c r="E10" s="48"/>
      <c r="F10" s="47">
        <f>+E10*D10</f>
        <v>0</v>
      </c>
    </row>
    <row r="11" spans="2:6" ht="12.75">
      <c r="B11" s="20"/>
      <c r="C11" s="25"/>
      <c r="D11" s="25"/>
      <c r="E11" s="51"/>
      <c r="F11" s="19"/>
    </row>
    <row r="12" spans="1:6" ht="12.75">
      <c r="A12" s="119">
        <f>MAX($A$4:$A11)+1</f>
        <v>3</v>
      </c>
      <c r="B12" s="20" t="s">
        <v>163</v>
      </c>
      <c r="C12" s="25" t="s">
        <v>3</v>
      </c>
      <c r="D12" s="25">
        <v>4</v>
      </c>
      <c r="E12" s="48"/>
      <c r="F12" s="47">
        <f>+E12*D12</f>
        <v>0</v>
      </c>
    </row>
    <row r="13" spans="2:6" ht="12.75">
      <c r="B13" s="20"/>
      <c r="C13" s="25"/>
      <c r="D13" s="25"/>
      <c r="E13" s="51"/>
      <c r="F13" s="19"/>
    </row>
    <row r="14" spans="2:6" ht="12.75">
      <c r="B14" s="194" t="s">
        <v>164</v>
      </c>
      <c r="C14" s="25"/>
      <c r="D14" s="25"/>
      <c r="E14" s="51"/>
      <c r="F14" s="19"/>
    </row>
    <row r="15" spans="1:6" ht="25.5">
      <c r="A15" s="119">
        <f>MAX($A$4:$A14)+1</f>
        <v>4</v>
      </c>
      <c r="B15" s="20" t="s">
        <v>165</v>
      </c>
      <c r="C15" s="25" t="s">
        <v>3</v>
      </c>
      <c r="D15" s="25">
        <v>1</v>
      </c>
      <c r="E15" s="48"/>
      <c r="F15" s="47">
        <f>+E15*D15</f>
        <v>0</v>
      </c>
    </row>
    <row r="16" spans="2:6" ht="12.75">
      <c r="B16" s="20"/>
      <c r="C16" s="25"/>
      <c r="D16" s="25"/>
      <c r="E16" s="51"/>
      <c r="F16" s="19"/>
    </row>
    <row r="17" spans="1:6" ht="12.75">
      <c r="A17" s="119">
        <f>MAX($A$4:$A16)+1</f>
        <v>5</v>
      </c>
      <c r="B17" s="20" t="s">
        <v>166</v>
      </c>
      <c r="C17" s="25" t="s">
        <v>3</v>
      </c>
      <c r="D17" s="25">
        <v>1</v>
      </c>
      <c r="E17" s="48"/>
      <c r="F17" s="47">
        <f>+E17*D17</f>
        <v>0</v>
      </c>
    </row>
    <row r="18" spans="2:6" ht="12.75">
      <c r="B18" s="20"/>
      <c r="C18" s="25"/>
      <c r="D18" s="25"/>
      <c r="E18" s="51"/>
      <c r="F18" s="19"/>
    </row>
    <row r="19" spans="2:6" ht="12.75">
      <c r="B19" s="194" t="s">
        <v>167</v>
      </c>
      <c r="C19" s="25"/>
      <c r="D19" s="25"/>
      <c r="E19" s="51"/>
      <c r="F19" s="19"/>
    </row>
    <row r="20" spans="1:6" ht="12.75">
      <c r="A20" s="119">
        <f>MAX($A$4:$A19)+1</f>
        <v>6</v>
      </c>
      <c r="B20" s="20" t="s">
        <v>180</v>
      </c>
      <c r="C20" s="25" t="s">
        <v>3</v>
      </c>
      <c r="D20" s="25">
        <v>2</v>
      </c>
      <c r="E20" s="48"/>
      <c r="F20" s="47">
        <f>+E20*D20</f>
        <v>0</v>
      </c>
    </row>
    <row r="21" spans="2:6" ht="12.75">
      <c r="B21" s="20"/>
      <c r="C21" s="25"/>
      <c r="D21" s="25"/>
      <c r="E21" s="51"/>
      <c r="F21" s="19"/>
    </row>
    <row r="22" spans="2:6" ht="12.75">
      <c r="B22" s="194" t="s">
        <v>168</v>
      </c>
      <c r="C22" s="25"/>
      <c r="D22" s="25"/>
      <c r="E22" s="51"/>
      <c r="F22" s="19"/>
    </row>
    <row r="23" spans="1:6" ht="38.25">
      <c r="A23" s="119">
        <f>MAX($A$4:$A22)+1</f>
        <v>7</v>
      </c>
      <c r="B23" s="20" t="s">
        <v>169</v>
      </c>
      <c r="C23" s="25" t="s">
        <v>3</v>
      </c>
      <c r="D23" s="25">
        <v>24</v>
      </c>
      <c r="E23" s="48"/>
      <c r="F23" s="47">
        <f>+E23*D23</f>
        <v>0</v>
      </c>
    </row>
    <row r="24" spans="2:6" ht="12.75">
      <c r="B24" s="20"/>
      <c r="C24" s="25"/>
      <c r="D24" s="25"/>
      <c r="E24" s="51"/>
      <c r="F24" s="19"/>
    </row>
    <row r="25" spans="1:6" ht="38.25">
      <c r="A25" s="119">
        <f>MAX($A$4:$A24)+1</f>
        <v>8</v>
      </c>
      <c r="B25" s="20" t="s">
        <v>170</v>
      </c>
      <c r="C25" s="25" t="s">
        <v>3</v>
      </c>
      <c r="D25" s="25">
        <v>1</v>
      </c>
      <c r="E25" s="48"/>
      <c r="F25" s="47">
        <f>+E25*D25</f>
        <v>0</v>
      </c>
    </row>
    <row r="26" spans="2:6" ht="12.75">
      <c r="B26" s="20"/>
      <c r="C26" s="25"/>
      <c r="D26" s="25"/>
      <c r="E26" s="51"/>
      <c r="F26" s="19"/>
    </row>
    <row r="27" spans="1:6" ht="25.5">
      <c r="A27" s="119">
        <f>MAX($A$4:$A26)+1</f>
        <v>9</v>
      </c>
      <c r="B27" s="20" t="s">
        <v>171</v>
      </c>
      <c r="C27" s="25" t="s">
        <v>3</v>
      </c>
      <c r="D27" s="25">
        <v>25</v>
      </c>
      <c r="E27" s="48"/>
      <c r="F27" s="47">
        <f>+E27*D27</f>
        <v>0</v>
      </c>
    </row>
    <row r="28" spans="2:6" ht="12.75">
      <c r="B28" s="20"/>
      <c r="C28" s="25"/>
      <c r="D28" s="25"/>
      <c r="E28" s="51"/>
      <c r="F28" s="19"/>
    </row>
    <row r="29" spans="1:6" ht="38.25">
      <c r="A29" s="119">
        <f>MAX($A$4:$A28)+1</f>
        <v>10</v>
      </c>
      <c r="B29" s="20" t="s">
        <v>172</v>
      </c>
      <c r="C29" s="25" t="s">
        <v>3</v>
      </c>
      <c r="D29" s="25">
        <v>3</v>
      </c>
      <c r="E29" s="48"/>
      <c r="F29" s="47">
        <f>+E29*D29</f>
        <v>0</v>
      </c>
    </row>
    <row r="30" spans="2:6" ht="12.75">
      <c r="B30" s="20"/>
      <c r="C30" s="25"/>
      <c r="D30" s="25"/>
      <c r="E30" s="51"/>
      <c r="F30" s="19"/>
    </row>
    <row r="31" spans="2:6" ht="12.75">
      <c r="B31" s="194" t="s">
        <v>173</v>
      </c>
      <c r="C31" s="25"/>
      <c r="D31" s="25"/>
      <c r="E31" s="51"/>
      <c r="F31" s="47"/>
    </row>
    <row r="32" spans="2:6" ht="12.75">
      <c r="B32" s="194"/>
      <c r="C32" s="25"/>
      <c r="D32" s="25"/>
      <c r="E32" s="51"/>
      <c r="F32" s="47"/>
    </row>
    <row r="33" spans="1:6" ht="12.75">
      <c r="A33" s="119">
        <f>MAX($A$4:$A32)+1</f>
        <v>11</v>
      </c>
      <c r="B33" s="20" t="s">
        <v>198</v>
      </c>
      <c r="C33" s="25" t="s">
        <v>3</v>
      </c>
      <c r="D33" s="25">
        <v>1</v>
      </c>
      <c r="E33" s="48"/>
      <c r="F33" s="47">
        <f>+E33*D33</f>
        <v>0</v>
      </c>
    </row>
    <row r="34" spans="1:6" ht="12.75">
      <c r="A34" s="119"/>
      <c r="B34" s="20"/>
      <c r="C34" s="25"/>
      <c r="D34" s="25"/>
      <c r="E34" s="51"/>
      <c r="F34" s="47"/>
    </row>
    <row r="35" spans="1:6" ht="38.25">
      <c r="A35" s="119">
        <f>MAX($A$4:$A33)+1</f>
        <v>12</v>
      </c>
      <c r="B35" s="20" t="s">
        <v>174</v>
      </c>
      <c r="C35" s="25" t="s">
        <v>3</v>
      </c>
      <c r="D35" s="25">
        <v>2</v>
      </c>
      <c r="E35" s="48"/>
      <c r="F35" s="47">
        <f>+E35*D35</f>
        <v>0</v>
      </c>
    </row>
    <row r="36" spans="2:6" ht="12.75">
      <c r="B36" s="20"/>
      <c r="C36" s="25"/>
      <c r="D36" s="25"/>
      <c r="E36" s="51"/>
      <c r="F36" s="19"/>
    </row>
    <row r="37" spans="1:6" ht="12.75">
      <c r="A37" s="119">
        <f>MAX($A$4:$A36)+1</f>
        <v>13</v>
      </c>
      <c r="B37" s="20" t="s">
        <v>175</v>
      </c>
      <c r="C37" s="25" t="s">
        <v>3</v>
      </c>
      <c r="D37" s="25">
        <v>2</v>
      </c>
      <c r="E37" s="48"/>
      <c r="F37" s="47">
        <f>+E37*D37</f>
        <v>0</v>
      </c>
    </row>
    <row r="38" spans="2:6" ht="12.75">
      <c r="B38" s="20"/>
      <c r="C38" s="25"/>
      <c r="D38" s="25"/>
      <c r="E38" s="51"/>
      <c r="F38" s="19"/>
    </row>
    <row r="39" spans="1:6" ht="51">
      <c r="A39" s="119">
        <v>13</v>
      </c>
      <c r="B39" s="20" t="s">
        <v>200</v>
      </c>
      <c r="C39" s="25" t="s">
        <v>0</v>
      </c>
      <c r="D39" s="25">
        <v>1</v>
      </c>
      <c r="E39" s="48"/>
      <c r="F39" s="47">
        <f>+E39*D39</f>
        <v>0</v>
      </c>
    </row>
    <row r="40" spans="2:6" ht="12.75">
      <c r="B40" s="20"/>
      <c r="C40" s="25"/>
      <c r="D40" s="25"/>
      <c r="E40" s="51"/>
      <c r="F40" s="19"/>
    </row>
    <row r="41" spans="1:6" ht="12.75">
      <c r="A41" s="119">
        <f>MAX($A$4:$A40)+1</f>
        <v>14</v>
      </c>
      <c r="B41" s="20" t="s">
        <v>82</v>
      </c>
      <c r="C41" s="25"/>
      <c r="D41" s="25"/>
      <c r="E41" s="51"/>
      <c r="F41" s="19"/>
    </row>
    <row r="42" spans="1:6" ht="12.75">
      <c r="A42" s="23" t="s">
        <v>21</v>
      </c>
      <c r="B42" s="20" t="s">
        <v>83</v>
      </c>
      <c r="C42" s="25" t="s">
        <v>2</v>
      </c>
      <c r="D42" s="25">
        <v>240</v>
      </c>
      <c r="E42" s="48"/>
      <c r="F42" s="47">
        <f>+E42*D42</f>
        <v>0</v>
      </c>
    </row>
    <row r="43" spans="1:6" ht="12.75">
      <c r="A43" s="23" t="s">
        <v>21</v>
      </c>
      <c r="B43" s="20" t="s">
        <v>176</v>
      </c>
      <c r="C43" s="25" t="s">
        <v>2</v>
      </c>
      <c r="D43" s="25">
        <v>110</v>
      </c>
      <c r="E43" s="48"/>
      <c r="F43" s="47">
        <f>+E43*D43</f>
        <v>0</v>
      </c>
    </row>
    <row r="44" spans="1:6" ht="12.75">
      <c r="A44" s="23" t="s">
        <v>21</v>
      </c>
      <c r="B44" s="20" t="s">
        <v>181</v>
      </c>
      <c r="C44" s="25" t="s">
        <v>2</v>
      </c>
      <c r="D44" s="25">
        <v>20</v>
      </c>
      <c r="E44" s="48"/>
      <c r="F44" s="47">
        <f>+E44*D44</f>
        <v>0</v>
      </c>
    </row>
    <row r="45" spans="2:6" ht="12.75">
      <c r="B45" s="20"/>
      <c r="C45" s="25"/>
      <c r="D45" s="25"/>
      <c r="E45" s="52"/>
      <c r="F45" s="53"/>
    </row>
    <row r="46" spans="1:6" ht="12.75">
      <c r="A46" s="119">
        <f>MAX($A$4:$A45)+1</f>
        <v>15</v>
      </c>
      <c r="B46" s="20" t="s">
        <v>34</v>
      </c>
      <c r="C46" s="25"/>
      <c r="D46" s="25"/>
      <c r="E46" s="51"/>
      <c r="F46" s="19"/>
    </row>
    <row r="47" spans="1:6" ht="12.75">
      <c r="A47" s="23" t="s">
        <v>21</v>
      </c>
      <c r="B47" s="20" t="s">
        <v>35</v>
      </c>
      <c r="C47" s="25" t="s">
        <v>2</v>
      </c>
      <c r="D47" s="25">
        <v>370</v>
      </c>
      <c r="E47" s="48"/>
      <c r="F47" s="47">
        <f>+E47*D47</f>
        <v>0</v>
      </c>
    </row>
    <row r="48" spans="2:6" ht="12.75">
      <c r="B48" s="20"/>
      <c r="C48" s="25"/>
      <c r="D48" s="25"/>
      <c r="E48" s="51"/>
      <c r="F48" s="19"/>
    </row>
    <row r="49" spans="1:6" ht="12.75">
      <c r="A49" s="119">
        <f>MAX($A$4:$A48)+1</f>
        <v>16</v>
      </c>
      <c r="B49" s="20" t="s">
        <v>22</v>
      </c>
      <c r="C49" s="25" t="s">
        <v>24</v>
      </c>
      <c r="D49" s="25">
        <v>5</v>
      </c>
      <c r="E49" s="51"/>
      <c r="F49" s="47">
        <f>SUM(F6:F47)*D49%</f>
        <v>0</v>
      </c>
    </row>
    <row r="50" spans="2:6" ht="12.75">
      <c r="B50" s="20"/>
      <c r="C50" s="25"/>
      <c r="D50" s="25"/>
      <c r="E50" s="51"/>
      <c r="F50" s="19"/>
    </row>
    <row r="51" spans="2:6" ht="12.75">
      <c r="B51" s="194" t="s">
        <v>177</v>
      </c>
      <c r="C51" s="25"/>
      <c r="D51" s="25"/>
      <c r="E51" s="51"/>
      <c r="F51" s="19"/>
    </row>
    <row r="52" spans="1:6" ht="12.75">
      <c r="A52" s="119">
        <f>MAX($A$4:$A51)+1</f>
        <v>17</v>
      </c>
      <c r="B52" s="20" t="s">
        <v>84</v>
      </c>
      <c r="C52" s="25" t="s">
        <v>3</v>
      </c>
      <c r="D52" s="25">
        <v>32</v>
      </c>
      <c r="E52" s="48"/>
      <c r="F52" s="47">
        <f>+E52*D52</f>
        <v>0</v>
      </c>
    </row>
    <row r="53" spans="1:6" ht="12.75">
      <c r="A53" s="27"/>
      <c r="B53" s="20"/>
      <c r="C53" s="25"/>
      <c r="D53" s="25"/>
      <c r="E53" s="51"/>
      <c r="F53" s="19"/>
    </row>
    <row r="54" spans="1:6" ht="12.75">
      <c r="A54" s="119">
        <f>MAX($A$4:$A53)+1</f>
        <v>18</v>
      </c>
      <c r="B54" s="20" t="s">
        <v>85</v>
      </c>
      <c r="C54" s="25" t="s">
        <v>3</v>
      </c>
      <c r="D54" s="25">
        <v>32</v>
      </c>
      <c r="E54" s="48"/>
      <c r="F54" s="47">
        <f>+E54*D54</f>
        <v>0</v>
      </c>
    </row>
    <row r="55" spans="2:6" ht="12.75">
      <c r="B55" s="20"/>
      <c r="C55" s="25"/>
      <c r="D55" s="25"/>
      <c r="E55" s="51"/>
      <c r="F55" s="19"/>
    </row>
    <row r="56" spans="1:6" ht="25.5">
      <c r="A56" s="119">
        <f>MAX($A$4:$A55)+1</f>
        <v>19</v>
      </c>
      <c r="B56" s="20" t="s">
        <v>178</v>
      </c>
      <c r="C56" s="25" t="s">
        <v>3</v>
      </c>
      <c r="D56" s="25">
        <v>1</v>
      </c>
      <c r="E56" s="48"/>
      <c r="F56" s="47">
        <f>+E56*D56</f>
        <v>0</v>
      </c>
    </row>
    <row r="57" spans="2:6" ht="12.75">
      <c r="B57" s="20"/>
      <c r="C57" s="25"/>
      <c r="D57" s="25"/>
      <c r="E57" s="51"/>
      <c r="F57" s="19"/>
    </row>
    <row r="58" spans="1:6" ht="25.5">
      <c r="A58" s="119">
        <f>MAX($A$4:$A57)+1</f>
        <v>20</v>
      </c>
      <c r="B58" s="20" t="s">
        <v>179</v>
      </c>
      <c r="C58" s="25" t="s">
        <v>3</v>
      </c>
      <c r="D58" s="25">
        <v>1</v>
      </c>
      <c r="E58" s="48"/>
      <c r="F58" s="47">
        <f>+E58*D58</f>
        <v>0</v>
      </c>
    </row>
    <row r="59" spans="2:6" ht="12.75">
      <c r="B59" s="20"/>
      <c r="C59" s="25"/>
      <c r="D59" s="25"/>
      <c r="E59" s="51"/>
      <c r="F59" s="19"/>
    </row>
    <row r="60" spans="1:6" ht="25.5">
      <c r="A60" s="119">
        <f>MAX($A$4:$A59)+1</f>
        <v>21</v>
      </c>
      <c r="B60" s="20" t="s">
        <v>196</v>
      </c>
      <c r="C60" s="25" t="s">
        <v>3</v>
      </c>
      <c r="D60" s="25">
        <v>1</v>
      </c>
      <c r="E60" s="48"/>
      <c r="F60" s="47">
        <f>+E60*D60</f>
        <v>0</v>
      </c>
    </row>
    <row r="61" spans="2:6" ht="12.75">
      <c r="B61" s="20"/>
      <c r="C61" s="25"/>
      <c r="D61" s="25"/>
      <c r="E61" s="51"/>
      <c r="F61" s="19"/>
    </row>
    <row r="62" spans="2:6" ht="12.75">
      <c r="B62" s="20"/>
      <c r="C62" s="25"/>
      <c r="D62" s="25"/>
      <c r="E62" s="51"/>
      <c r="F62" s="19"/>
    </row>
    <row r="63" spans="2:6" ht="12.75">
      <c r="B63" s="20"/>
      <c r="C63" s="25"/>
      <c r="D63" s="25"/>
      <c r="E63" s="51"/>
      <c r="F63" s="19"/>
    </row>
    <row r="64" spans="2:6" ht="12.75">
      <c r="B64" s="20"/>
      <c r="C64" s="25"/>
      <c r="D64" s="25"/>
      <c r="E64" s="51"/>
      <c r="F64" s="19"/>
    </row>
    <row r="65" spans="2:6" ht="12.75">
      <c r="B65" s="20"/>
      <c r="C65" s="25"/>
      <c r="D65" s="25"/>
      <c r="E65" s="51"/>
      <c r="F65" s="19"/>
    </row>
    <row r="66" spans="2:6" ht="12.75">
      <c r="B66" s="20"/>
      <c r="C66" s="25"/>
      <c r="D66" s="25"/>
      <c r="E66" s="51"/>
      <c r="F66" s="19"/>
    </row>
    <row r="67" spans="2:6" ht="12.75">
      <c r="B67" s="20"/>
      <c r="C67" s="25"/>
      <c r="D67" s="25"/>
      <c r="E67" s="51"/>
      <c r="F67" s="19"/>
    </row>
    <row r="68" spans="2:6" ht="12.75">
      <c r="B68" s="20"/>
      <c r="C68" s="25"/>
      <c r="D68" s="25"/>
      <c r="E68" s="51"/>
      <c r="F68" s="19"/>
    </row>
    <row r="69" spans="2:6" ht="12.75">
      <c r="B69" s="20"/>
      <c r="C69" s="25"/>
      <c r="D69" s="25"/>
      <c r="E69" s="51"/>
      <c r="F69" s="19"/>
    </row>
    <row r="70" spans="2:6" ht="12.75">
      <c r="B70" s="20"/>
      <c r="C70" s="25"/>
      <c r="D70" s="25"/>
      <c r="E70" s="52"/>
      <c r="F70" s="53"/>
    </row>
    <row r="71" spans="2:6" ht="12.75">
      <c r="B71" s="20"/>
      <c r="C71" s="25"/>
      <c r="D71" s="25"/>
      <c r="E71" s="51"/>
      <c r="F71" s="19"/>
    </row>
    <row r="72" spans="2:6" ht="12.75">
      <c r="B72" s="20"/>
      <c r="C72" s="25"/>
      <c r="D72" s="25"/>
      <c r="E72" s="51"/>
      <c r="F72" s="19"/>
    </row>
    <row r="73" spans="2:6" ht="12.75">
      <c r="B73" s="20"/>
      <c r="C73" s="25"/>
      <c r="D73" s="25"/>
      <c r="E73" s="51"/>
      <c r="F73" s="19"/>
    </row>
    <row r="74" spans="2:6" ht="12.75">
      <c r="B74" s="20"/>
      <c r="C74" s="25"/>
      <c r="D74" s="25"/>
      <c r="E74" s="51"/>
      <c r="F74" s="19"/>
    </row>
    <row r="75" spans="2:6" ht="12.75">
      <c r="B75" s="20"/>
      <c r="C75" s="25"/>
      <c r="D75" s="25"/>
      <c r="E75" s="51"/>
      <c r="F75" s="19"/>
    </row>
    <row r="76" spans="2:6" ht="12.75">
      <c r="B76" s="20"/>
      <c r="C76" s="25"/>
      <c r="D76" s="25"/>
      <c r="E76" s="51"/>
      <c r="F76" s="19"/>
    </row>
    <row r="77" spans="2:6" ht="12.75">
      <c r="B77" s="20"/>
      <c r="C77" s="25"/>
      <c r="D77" s="25"/>
      <c r="E77" s="51"/>
      <c r="F77" s="19"/>
    </row>
    <row r="78" spans="1:6" ht="12.75">
      <c r="A78" s="27"/>
      <c r="B78" s="20"/>
      <c r="C78" s="25"/>
      <c r="D78" s="25"/>
      <c r="E78" s="51"/>
      <c r="F78" s="19"/>
    </row>
    <row r="79" spans="2:6" ht="12.75">
      <c r="B79" s="20"/>
      <c r="C79" s="25"/>
      <c r="D79" s="25"/>
      <c r="E79" s="51"/>
      <c r="F79" s="19"/>
    </row>
    <row r="80" spans="2:6" ht="12.75">
      <c r="B80" s="20"/>
      <c r="C80" s="25"/>
      <c r="D80" s="25"/>
      <c r="E80" s="52"/>
      <c r="F80" s="53"/>
    </row>
    <row r="81" spans="2:6" ht="12.75">
      <c r="B81" s="20"/>
      <c r="C81" s="25"/>
      <c r="D81" s="25"/>
      <c r="E81" s="52"/>
      <c r="F81" s="53"/>
    </row>
    <row r="82" spans="2:6" ht="12.75">
      <c r="B82" s="20"/>
      <c r="C82" s="25"/>
      <c r="D82" s="25"/>
      <c r="E82" s="52"/>
      <c r="F82" s="53"/>
    </row>
    <row r="83" spans="2:6" ht="12.75">
      <c r="B83" s="20"/>
      <c r="C83" s="25"/>
      <c r="D83" s="25"/>
      <c r="E83" s="52"/>
      <c r="F83" s="53"/>
    </row>
    <row r="84" spans="2:6" ht="12.75">
      <c r="B84" s="20"/>
      <c r="C84" s="25"/>
      <c r="D84" s="25"/>
      <c r="E84" s="52"/>
      <c r="F84" s="53"/>
    </row>
    <row r="85" spans="2:6" ht="12.75">
      <c r="B85" s="20"/>
      <c r="C85" s="25"/>
      <c r="D85" s="25"/>
      <c r="E85" s="51"/>
      <c r="F85" s="19"/>
    </row>
    <row r="86" spans="2:6" ht="12.75">
      <c r="B86" s="20"/>
      <c r="C86" s="25"/>
      <c r="D86" s="25"/>
      <c r="E86" s="51"/>
      <c r="F86" s="19"/>
    </row>
    <row r="87" spans="2:6" ht="12.75">
      <c r="B87" s="20"/>
      <c r="C87" s="25"/>
      <c r="D87" s="25"/>
      <c r="E87" s="51"/>
      <c r="F87" s="19"/>
    </row>
    <row r="88" spans="2:6" ht="12.75">
      <c r="B88" s="20"/>
      <c r="C88" s="25"/>
      <c r="D88" s="25"/>
      <c r="E88" s="51"/>
      <c r="F88" s="19"/>
    </row>
    <row r="89" spans="2:6" ht="12.75">
      <c r="B89" s="20"/>
      <c r="C89" s="25"/>
      <c r="D89" s="25"/>
      <c r="E89" s="51"/>
      <c r="F89" s="19"/>
    </row>
    <row r="90" spans="2:6" ht="12.75">
      <c r="B90" s="20"/>
      <c r="C90" s="25"/>
      <c r="D90" s="25"/>
      <c r="E90" s="51"/>
      <c r="F90" s="19"/>
    </row>
    <row r="91" spans="1:6" ht="12.75">
      <c r="A91" s="27"/>
      <c r="B91" s="20"/>
      <c r="C91" s="25"/>
      <c r="D91" s="25"/>
      <c r="E91" s="51"/>
      <c r="F91" s="19"/>
    </row>
    <row r="92" spans="2:6" ht="12.75">
      <c r="B92" s="20"/>
      <c r="C92" s="25"/>
      <c r="D92" s="25"/>
      <c r="E92" s="52"/>
      <c r="F92" s="53"/>
    </row>
    <row r="93" spans="2:6" ht="12.75">
      <c r="B93" s="20"/>
      <c r="C93" s="25"/>
      <c r="D93" s="25"/>
      <c r="E93" s="52"/>
      <c r="F93" s="53"/>
    </row>
    <row r="94" spans="2:6" ht="12.75">
      <c r="B94" s="20"/>
      <c r="C94" s="25"/>
      <c r="D94" s="25"/>
      <c r="E94" s="51"/>
      <c r="F94" s="19"/>
    </row>
    <row r="95" spans="2:6" ht="12.75">
      <c r="B95" s="20"/>
      <c r="C95" s="25"/>
      <c r="D95" s="25"/>
      <c r="E95" s="51"/>
      <c r="F95" s="19"/>
    </row>
    <row r="96" spans="1:6" ht="12.75">
      <c r="A96" s="27"/>
      <c r="B96" s="20"/>
      <c r="C96" s="25"/>
      <c r="D96" s="25"/>
      <c r="E96" s="51"/>
      <c r="F96" s="19"/>
    </row>
    <row r="97" spans="2:6" ht="12.75">
      <c r="B97" s="20"/>
      <c r="C97" s="25"/>
      <c r="D97" s="25"/>
      <c r="E97" s="52"/>
      <c r="F97" s="53"/>
    </row>
    <row r="98" spans="2:6" ht="12.75">
      <c r="B98" s="20"/>
      <c r="C98" s="25"/>
      <c r="D98" s="25"/>
      <c r="E98" s="52"/>
      <c r="F98" s="53"/>
    </row>
    <row r="99" spans="2:6" ht="12.75">
      <c r="B99" s="20"/>
      <c r="C99" s="25"/>
      <c r="D99" s="25"/>
      <c r="E99" s="51"/>
      <c r="F99" s="19"/>
    </row>
    <row r="100" spans="2:6" ht="12.75">
      <c r="B100" s="20"/>
      <c r="C100" s="25"/>
      <c r="D100" s="25"/>
      <c r="E100" s="51"/>
      <c r="F100" s="19"/>
    </row>
    <row r="101" spans="1:6" ht="12.75">
      <c r="A101" s="27"/>
      <c r="B101" s="20"/>
      <c r="C101" s="25"/>
      <c r="D101" s="25"/>
      <c r="E101" s="51"/>
      <c r="F101" s="19"/>
    </row>
    <row r="102" spans="2:6" ht="12.75">
      <c r="B102" s="20"/>
      <c r="C102" s="25"/>
      <c r="D102" s="25"/>
      <c r="E102" s="51"/>
      <c r="F102" s="19"/>
    </row>
    <row r="103" spans="2:6" ht="12.75">
      <c r="B103" s="20"/>
      <c r="C103" s="25"/>
      <c r="D103" s="25"/>
      <c r="E103" s="52"/>
      <c r="F103" s="53"/>
    </row>
    <row r="104" spans="2:6" ht="12.75">
      <c r="B104" s="20"/>
      <c r="C104" s="25"/>
      <c r="D104" s="25"/>
      <c r="E104" s="51"/>
      <c r="F104" s="19"/>
    </row>
    <row r="105" spans="2:6" ht="12.75">
      <c r="B105" s="20"/>
      <c r="C105" s="25"/>
      <c r="D105" s="25"/>
      <c r="E105" s="52"/>
      <c r="F105" s="53"/>
    </row>
    <row r="106" spans="2:6" ht="12.75">
      <c r="B106" s="20"/>
      <c r="C106" s="25"/>
      <c r="D106" s="25"/>
      <c r="E106" s="52"/>
      <c r="F106" s="53"/>
    </row>
    <row r="107" spans="2:6" ht="12.75">
      <c r="B107" s="20"/>
      <c r="C107" s="25"/>
      <c r="D107" s="25"/>
      <c r="E107" s="52"/>
      <c r="F107" s="53"/>
    </row>
    <row r="108" spans="2:6" ht="12.75">
      <c r="B108" s="20"/>
      <c r="C108" s="25"/>
      <c r="D108" s="25"/>
      <c r="E108" s="52"/>
      <c r="F108" s="53"/>
    </row>
    <row r="109" spans="2:6" ht="12.75">
      <c r="B109" s="20"/>
      <c r="C109" s="25"/>
      <c r="D109" s="25"/>
      <c r="E109" s="51"/>
      <c r="F109" s="19"/>
    </row>
    <row r="110" spans="2:6" ht="12.75">
      <c r="B110" s="20"/>
      <c r="C110" s="25"/>
      <c r="D110" s="25"/>
      <c r="E110" s="52"/>
      <c r="F110" s="53"/>
    </row>
    <row r="111" spans="2:6" ht="12.75">
      <c r="B111" s="20"/>
      <c r="C111" s="25"/>
      <c r="D111" s="25"/>
      <c r="E111" s="52"/>
      <c r="F111" s="53"/>
    </row>
    <row r="112" spans="2:6" ht="12.75">
      <c r="B112" s="20"/>
      <c r="C112" s="25"/>
      <c r="D112" s="25"/>
      <c r="E112" s="52"/>
      <c r="F112" s="53"/>
    </row>
    <row r="113" spans="2:6" ht="12.75">
      <c r="B113" s="20"/>
      <c r="C113" s="25"/>
      <c r="D113" s="25"/>
      <c r="E113" s="52"/>
      <c r="F113" s="53"/>
    </row>
    <row r="114" spans="2:6" ht="12.75">
      <c r="B114" s="20"/>
      <c r="C114" s="25"/>
      <c r="D114" s="25"/>
      <c r="E114" s="52"/>
      <c r="F114" s="53"/>
    </row>
    <row r="115" spans="2:6" ht="12.75">
      <c r="B115" s="20"/>
      <c r="C115" s="25"/>
      <c r="D115" s="25"/>
      <c r="E115" s="51"/>
      <c r="F115" s="19"/>
    </row>
    <row r="116" spans="2:6" ht="12.75">
      <c r="B116" s="20"/>
      <c r="C116" s="25"/>
      <c r="D116" s="25"/>
      <c r="E116" s="52"/>
      <c r="F116" s="53"/>
    </row>
    <row r="117" spans="2:6" ht="12.75">
      <c r="B117" s="20"/>
      <c r="C117" s="25"/>
      <c r="D117" s="25"/>
      <c r="E117" s="52"/>
      <c r="F117" s="53"/>
    </row>
    <row r="118" spans="2:6" ht="12.75">
      <c r="B118" s="20"/>
      <c r="C118" s="25"/>
      <c r="D118" s="25"/>
      <c r="E118" s="52"/>
      <c r="F118" s="53"/>
    </row>
    <row r="119" spans="2:6" ht="12.75">
      <c r="B119" s="20"/>
      <c r="C119" s="25"/>
      <c r="D119" s="25"/>
      <c r="E119" s="52"/>
      <c r="F119" s="53"/>
    </row>
    <row r="120" spans="2:6" ht="12.75">
      <c r="B120" s="20"/>
      <c r="C120" s="25"/>
      <c r="D120" s="25"/>
      <c r="E120" s="52"/>
      <c r="F120" s="53"/>
    </row>
    <row r="121" spans="2:6" ht="12.75">
      <c r="B121" s="20"/>
      <c r="C121" s="25"/>
      <c r="D121" s="25"/>
      <c r="E121" s="52"/>
      <c r="F121" s="53"/>
    </row>
    <row r="122" spans="2:6" ht="12.75">
      <c r="B122" s="20"/>
      <c r="C122" s="25"/>
      <c r="D122" s="25"/>
      <c r="E122" s="51"/>
      <c r="F122" s="19"/>
    </row>
    <row r="123" spans="2:6" ht="12.75">
      <c r="B123" s="20"/>
      <c r="C123" s="25"/>
      <c r="D123" s="25"/>
      <c r="E123" s="52"/>
      <c r="F123" s="53"/>
    </row>
    <row r="124" spans="2:6" ht="12.75">
      <c r="B124" s="20"/>
      <c r="C124" s="25"/>
      <c r="D124" s="25"/>
      <c r="E124" s="52"/>
      <c r="F124" s="53"/>
    </row>
    <row r="125" spans="2:6" ht="12.75">
      <c r="B125" s="20"/>
      <c r="C125" s="25"/>
      <c r="D125" s="25"/>
      <c r="E125" s="51"/>
      <c r="F125" s="19"/>
    </row>
    <row r="126" spans="2:6" ht="12.75">
      <c r="B126" s="20"/>
      <c r="C126" s="25"/>
      <c r="D126" s="25"/>
      <c r="E126" s="51"/>
      <c r="F126" s="19"/>
    </row>
    <row r="127" spans="2:6" ht="12.75">
      <c r="B127" s="20"/>
      <c r="C127" s="25"/>
      <c r="D127" s="25"/>
      <c r="E127" s="51"/>
      <c r="F127" s="19"/>
    </row>
    <row r="128" spans="2:6" ht="12.75">
      <c r="B128" s="20"/>
      <c r="C128" s="25"/>
      <c r="D128" s="25"/>
      <c r="E128" s="51"/>
      <c r="F128" s="19"/>
    </row>
    <row r="129" spans="2:6" ht="12.75">
      <c r="B129" s="20"/>
      <c r="C129" s="25"/>
      <c r="D129" s="25"/>
      <c r="E129" s="51"/>
      <c r="F129" s="19"/>
    </row>
    <row r="130" spans="2:6" ht="12.75">
      <c r="B130" s="20"/>
      <c r="C130" s="25"/>
      <c r="D130" s="25"/>
      <c r="E130" s="51"/>
      <c r="F130" s="19"/>
    </row>
    <row r="131" spans="1:6" ht="12.75">
      <c r="A131" s="27"/>
      <c r="B131" s="20"/>
      <c r="C131" s="25"/>
      <c r="D131" s="25"/>
      <c r="E131" s="51"/>
      <c r="F131" s="19"/>
    </row>
    <row r="132" spans="2:6" ht="12.75">
      <c r="B132" s="20"/>
      <c r="C132" s="25"/>
      <c r="D132" s="25"/>
      <c r="E132" s="51"/>
      <c r="F132" s="19"/>
    </row>
    <row r="133" spans="2:6" ht="12.75">
      <c r="B133" s="20"/>
      <c r="C133" s="25"/>
      <c r="D133" s="25"/>
      <c r="E133" s="52"/>
      <c r="F133" s="53"/>
    </row>
    <row r="134" spans="2:6" ht="12.75">
      <c r="B134" s="20"/>
      <c r="C134" s="25"/>
      <c r="D134" s="25"/>
      <c r="E134" s="52"/>
      <c r="F134" s="53"/>
    </row>
    <row r="135" spans="2:6" ht="12.75">
      <c r="B135" s="20"/>
      <c r="C135" s="25"/>
      <c r="D135" s="25"/>
      <c r="E135" s="51"/>
      <c r="F135" s="19"/>
    </row>
    <row r="136" spans="2:6" ht="12.75">
      <c r="B136" s="20"/>
      <c r="C136" s="25"/>
      <c r="D136" s="25"/>
      <c r="E136" s="51"/>
      <c r="F136" s="19"/>
    </row>
    <row r="137" spans="2:6" ht="12.75">
      <c r="B137" s="20"/>
      <c r="C137" s="25"/>
      <c r="D137" s="25"/>
      <c r="E137" s="51"/>
      <c r="F137" s="19"/>
    </row>
    <row r="138" spans="2:6" ht="12.75">
      <c r="B138" s="20"/>
      <c r="C138" s="25"/>
      <c r="D138" s="25"/>
      <c r="E138" s="51"/>
      <c r="F138" s="19"/>
    </row>
    <row r="139" spans="2:6" ht="12.75">
      <c r="B139" s="20"/>
      <c r="C139" s="25"/>
      <c r="D139" s="25"/>
      <c r="E139" s="51"/>
      <c r="F139" s="19"/>
    </row>
    <row r="140" spans="2:6" ht="12.75">
      <c r="B140" s="20"/>
      <c r="C140" s="25"/>
      <c r="D140" s="25"/>
      <c r="E140" s="51"/>
      <c r="F140" s="19"/>
    </row>
    <row r="141" spans="1:6" ht="12.75">
      <c r="A141" s="27"/>
      <c r="B141" s="20"/>
      <c r="C141" s="25"/>
      <c r="D141" s="25"/>
      <c r="E141" s="52"/>
      <c r="F141" s="53"/>
    </row>
    <row r="142" spans="2:6" ht="12.75">
      <c r="B142" s="20"/>
      <c r="C142" s="25"/>
      <c r="D142" s="25"/>
      <c r="E142" s="51"/>
      <c r="F142" s="19"/>
    </row>
    <row r="143" spans="2:6" ht="12.75">
      <c r="B143" s="20"/>
      <c r="C143" s="25"/>
      <c r="D143" s="25"/>
      <c r="E143" s="51"/>
      <c r="F143" s="19"/>
    </row>
    <row r="144" spans="2:6" ht="12.75">
      <c r="B144" s="20"/>
      <c r="C144" s="25"/>
      <c r="D144" s="25"/>
      <c r="E144" s="51"/>
      <c r="F144" s="19"/>
    </row>
    <row r="145" spans="2:6" ht="12.75">
      <c r="B145" s="20"/>
      <c r="C145" s="25"/>
      <c r="D145" s="25"/>
      <c r="E145" s="51"/>
      <c r="F145" s="19"/>
    </row>
    <row r="146" spans="1:6" ht="12.75">
      <c r="A146" s="27"/>
      <c r="B146" s="20"/>
      <c r="C146" s="25"/>
      <c r="D146" s="25"/>
      <c r="E146" s="51"/>
      <c r="F146" s="19"/>
    </row>
    <row r="147" spans="2:6" ht="12.75">
      <c r="B147" s="20"/>
      <c r="C147" s="25"/>
      <c r="D147" s="25"/>
      <c r="E147" s="52"/>
      <c r="F147" s="53"/>
    </row>
    <row r="148" spans="2:6" ht="12.75">
      <c r="B148" s="20"/>
      <c r="C148" s="25"/>
      <c r="D148" s="25"/>
      <c r="E148" s="51"/>
      <c r="F148" s="19"/>
    </row>
    <row r="149" spans="2:6" ht="12.75">
      <c r="B149" s="20"/>
      <c r="C149" s="25"/>
      <c r="D149" s="25"/>
      <c r="E149" s="51"/>
      <c r="F149" s="19"/>
    </row>
    <row r="150" spans="2:6" ht="12.75">
      <c r="B150" s="20"/>
      <c r="C150" s="25"/>
      <c r="D150" s="25"/>
      <c r="E150" s="51"/>
      <c r="F150" s="19"/>
    </row>
    <row r="151" spans="2:6" ht="12.75">
      <c r="B151" s="20"/>
      <c r="C151" s="25"/>
      <c r="D151" s="25"/>
      <c r="E151" s="51"/>
      <c r="F151" s="19"/>
    </row>
    <row r="152" spans="1:6" ht="12.75">
      <c r="A152" s="27"/>
      <c r="B152" s="20"/>
      <c r="C152" s="25"/>
      <c r="D152" s="25"/>
      <c r="E152" s="51"/>
      <c r="F152" s="19"/>
    </row>
    <row r="153" spans="2:6" ht="12.75">
      <c r="B153" s="20"/>
      <c r="C153" s="25"/>
      <c r="D153" s="25"/>
      <c r="E153" s="52"/>
      <c r="F153" s="53"/>
    </row>
    <row r="154" spans="2:6" ht="12.75">
      <c r="B154" s="20"/>
      <c r="C154" s="25"/>
      <c r="D154" s="25"/>
      <c r="E154" s="51"/>
      <c r="F154" s="19"/>
    </row>
    <row r="155" spans="2:6" ht="12.75">
      <c r="B155" s="20"/>
      <c r="C155" s="25"/>
      <c r="D155" s="25"/>
      <c r="E155" s="51"/>
      <c r="F155" s="19"/>
    </row>
    <row r="156" spans="2:6" ht="12.75">
      <c r="B156" s="20"/>
      <c r="C156" s="25"/>
      <c r="D156" s="25"/>
      <c r="E156" s="51"/>
      <c r="F156" s="19"/>
    </row>
    <row r="157" spans="2:6" ht="12.75">
      <c r="B157" s="20"/>
      <c r="C157" s="25"/>
      <c r="D157" s="25"/>
      <c r="E157" s="51"/>
      <c r="F157" s="19"/>
    </row>
    <row r="158" spans="1:6" ht="12.75">
      <c r="A158" s="27"/>
      <c r="B158" s="20"/>
      <c r="C158" s="25"/>
      <c r="D158" s="25"/>
      <c r="E158" s="51"/>
      <c r="F158" s="19"/>
    </row>
    <row r="159" spans="2:6" ht="12.75">
      <c r="B159" s="20"/>
      <c r="C159" s="25"/>
      <c r="D159" s="25"/>
      <c r="E159" s="51"/>
      <c r="F159" s="19"/>
    </row>
    <row r="160" spans="2:6" ht="12.75">
      <c r="B160" s="20"/>
      <c r="C160" s="25"/>
      <c r="D160" s="25"/>
      <c r="E160" s="51"/>
      <c r="F160" s="19"/>
    </row>
    <row r="161" spans="2:6" ht="12.75">
      <c r="B161" s="20"/>
      <c r="C161" s="25"/>
      <c r="D161" s="25"/>
      <c r="E161" s="52"/>
      <c r="F161" s="53"/>
    </row>
    <row r="162" spans="2:6" ht="12.75">
      <c r="B162" s="20"/>
      <c r="C162" s="25"/>
      <c r="D162" s="25"/>
      <c r="E162" s="52"/>
      <c r="F162" s="53"/>
    </row>
    <row r="163" spans="2:6" ht="12.75">
      <c r="B163" s="20"/>
      <c r="C163" s="25"/>
      <c r="D163" s="25"/>
      <c r="E163" s="52"/>
      <c r="F163" s="53"/>
    </row>
    <row r="164" spans="2:6" ht="12.75">
      <c r="B164" s="20"/>
      <c r="C164" s="25"/>
      <c r="D164" s="25"/>
      <c r="E164" s="51"/>
      <c r="F164" s="19"/>
    </row>
    <row r="165" spans="2:6" ht="12.75">
      <c r="B165" s="20"/>
      <c r="C165" s="25"/>
      <c r="D165" s="25"/>
      <c r="E165" s="51"/>
      <c r="F165" s="19"/>
    </row>
    <row r="166" spans="2:6" ht="12.75">
      <c r="B166" s="20"/>
      <c r="C166" s="25"/>
      <c r="D166" s="25"/>
      <c r="E166" s="51"/>
      <c r="F166" s="19"/>
    </row>
    <row r="167" spans="2:6" ht="12.75">
      <c r="B167" s="20"/>
      <c r="C167" s="25"/>
      <c r="D167" s="25"/>
      <c r="E167" s="51"/>
      <c r="F167" s="19"/>
    </row>
    <row r="168" spans="1:6" ht="12.75">
      <c r="A168" s="27"/>
      <c r="B168" s="20"/>
      <c r="C168" s="25"/>
      <c r="D168" s="25"/>
      <c r="E168" s="51"/>
      <c r="F168" s="19"/>
    </row>
    <row r="169" spans="2:6" ht="12.75">
      <c r="B169" s="20"/>
      <c r="C169" s="25"/>
      <c r="D169" s="25"/>
      <c r="E169" s="51"/>
      <c r="F169" s="19"/>
    </row>
    <row r="170" spans="2:6" ht="12.75">
      <c r="B170" s="20"/>
      <c r="C170" s="25"/>
      <c r="D170" s="25"/>
      <c r="E170" s="51"/>
      <c r="F170" s="19"/>
    </row>
    <row r="171" spans="2:6" ht="12.75">
      <c r="B171" s="20"/>
      <c r="C171" s="25"/>
      <c r="D171" s="25"/>
      <c r="E171" s="52"/>
      <c r="F171" s="53"/>
    </row>
    <row r="172" spans="2:6" ht="12.75">
      <c r="B172" s="20"/>
      <c r="C172" s="25"/>
      <c r="D172" s="25"/>
      <c r="E172" s="52"/>
      <c r="F172" s="53"/>
    </row>
    <row r="173" spans="2:6" ht="12.75">
      <c r="B173" s="20"/>
      <c r="C173" s="25"/>
      <c r="D173" s="25"/>
      <c r="E173" s="52"/>
      <c r="F173" s="53"/>
    </row>
    <row r="174" spans="2:6" ht="12.75">
      <c r="B174" s="20"/>
      <c r="C174" s="25"/>
      <c r="D174" s="25"/>
      <c r="E174" s="51"/>
      <c r="F174" s="19"/>
    </row>
    <row r="175" spans="2:6" ht="12.75">
      <c r="B175" s="20"/>
      <c r="C175" s="25"/>
      <c r="D175" s="25"/>
      <c r="E175" s="51"/>
      <c r="F175" s="19"/>
    </row>
    <row r="176" spans="2:6" ht="12.75">
      <c r="B176" s="20"/>
      <c r="C176" s="25"/>
      <c r="D176" s="25"/>
      <c r="E176" s="51"/>
      <c r="F176" s="19"/>
    </row>
    <row r="177" spans="2:6" ht="12.75">
      <c r="B177" s="20"/>
      <c r="C177" s="25"/>
      <c r="D177" s="25"/>
      <c r="E177" s="51"/>
      <c r="F177" s="19"/>
    </row>
    <row r="178" spans="1:6" ht="12.75">
      <c r="A178" s="27"/>
      <c r="B178" s="20"/>
      <c r="C178" s="25"/>
      <c r="D178" s="25"/>
      <c r="E178" s="51"/>
      <c r="F178" s="19"/>
    </row>
    <row r="179" spans="2:6" ht="12.75">
      <c r="B179" s="20"/>
      <c r="C179" s="25"/>
      <c r="D179" s="25"/>
      <c r="E179" s="51"/>
      <c r="F179" s="19"/>
    </row>
    <row r="180" spans="2:6" ht="12.75">
      <c r="B180" s="20"/>
      <c r="C180" s="25"/>
      <c r="D180" s="25"/>
      <c r="E180" s="51"/>
      <c r="F180" s="19"/>
    </row>
    <row r="181" spans="2:6" ht="12.75">
      <c r="B181" s="20"/>
      <c r="C181" s="25"/>
      <c r="D181" s="25"/>
      <c r="E181" s="51"/>
      <c r="F181" s="19"/>
    </row>
    <row r="182" spans="2:6" ht="12.75">
      <c r="B182" s="20"/>
      <c r="C182" s="25"/>
      <c r="D182" s="25"/>
      <c r="E182" s="51"/>
      <c r="F182" s="19"/>
    </row>
    <row r="183" spans="2:6" ht="12.75">
      <c r="B183" s="20"/>
      <c r="C183" s="25"/>
      <c r="D183" s="25"/>
      <c r="E183" s="52"/>
      <c r="F183" s="53"/>
    </row>
    <row r="184" spans="2:6" ht="12.75">
      <c r="B184" s="20"/>
      <c r="C184" s="25"/>
      <c r="D184" s="25"/>
      <c r="E184" s="51"/>
      <c r="F184" s="19"/>
    </row>
    <row r="185" spans="2:6" ht="12.75">
      <c r="B185" s="20"/>
      <c r="C185" s="25"/>
      <c r="D185" s="25"/>
      <c r="E185" s="51"/>
      <c r="F185" s="19"/>
    </row>
    <row r="186" spans="2:6" ht="12.75">
      <c r="B186" s="20"/>
      <c r="C186" s="25"/>
      <c r="D186" s="25"/>
      <c r="E186" s="51"/>
      <c r="F186" s="19"/>
    </row>
    <row r="187" spans="2:6" ht="12.75">
      <c r="B187" s="20"/>
      <c r="C187" s="25"/>
      <c r="D187" s="25"/>
      <c r="E187" s="51"/>
      <c r="F187" s="19"/>
    </row>
    <row r="188" spans="2:6" ht="12.75">
      <c r="B188" s="20"/>
      <c r="C188" s="25"/>
      <c r="D188" s="25"/>
      <c r="E188" s="51"/>
      <c r="F188" s="19"/>
    </row>
    <row r="189" spans="2:6" ht="12.75">
      <c r="B189" s="20"/>
      <c r="C189" s="25"/>
      <c r="D189" s="25"/>
      <c r="E189" s="51"/>
      <c r="F189" s="19"/>
    </row>
    <row r="190" spans="1:6" ht="12.75">
      <c r="A190" s="27"/>
      <c r="B190" s="20"/>
      <c r="C190" s="25"/>
      <c r="D190" s="25"/>
      <c r="E190" s="51"/>
      <c r="F190" s="19"/>
    </row>
    <row r="191" spans="2:6" ht="12.75">
      <c r="B191" s="20"/>
      <c r="C191" s="25"/>
      <c r="D191" s="25"/>
      <c r="E191" s="52"/>
      <c r="F191" s="53"/>
    </row>
    <row r="192" spans="2:6" ht="12.75">
      <c r="B192" s="20"/>
      <c r="C192" s="25"/>
      <c r="D192" s="25"/>
      <c r="E192" s="51"/>
      <c r="F192" s="19"/>
    </row>
    <row r="193" spans="2:6" ht="12.75">
      <c r="B193" s="20"/>
      <c r="C193" s="25"/>
      <c r="D193" s="25"/>
      <c r="E193" s="51"/>
      <c r="F193" s="19"/>
    </row>
    <row r="194" spans="2:6" ht="12.75">
      <c r="B194" s="20"/>
      <c r="C194" s="25"/>
      <c r="D194" s="25"/>
      <c r="E194" s="51"/>
      <c r="F194" s="19"/>
    </row>
    <row r="195" spans="2:6" ht="12.75">
      <c r="B195" s="20"/>
      <c r="C195" s="25"/>
      <c r="D195" s="25"/>
      <c r="E195" s="51"/>
      <c r="F195" s="19"/>
    </row>
    <row r="196" spans="1:6" ht="12.75">
      <c r="A196" s="27"/>
      <c r="B196" s="20"/>
      <c r="C196" s="25"/>
      <c r="D196" s="25"/>
      <c r="E196" s="51"/>
      <c r="F196" s="19"/>
    </row>
    <row r="197" spans="2:6" ht="12.75">
      <c r="B197" s="20"/>
      <c r="C197" s="25"/>
      <c r="D197" s="25"/>
      <c r="E197" s="51"/>
      <c r="F197" s="19"/>
    </row>
    <row r="198" spans="2:6" ht="12.75">
      <c r="B198" s="20"/>
      <c r="C198" s="25"/>
      <c r="D198" s="25"/>
      <c r="E198" s="51"/>
      <c r="F198" s="19"/>
    </row>
    <row r="199" spans="2:6" ht="12.75">
      <c r="B199" s="20"/>
      <c r="C199" s="25"/>
      <c r="D199" s="25"/>
      <c r="E199" s="51"/>
      <c r="F199" s="19"/>
    </row>
    <row r="200" spans="2:6" ht="12.75">
      <c r="B200" s="20"/>
      <c r="C200" s="25"/>
      <c r="D200" s="25"/>
      <c r="E200" s="51"/>
      <c r="F200" s="19"/>
    </row>
    <row r="201" spans="2:6" ht="12.75">
      <c r="B201" s="20"/>
      <c r="C201" s="25"/>
      <c r="D201" s="25"/>
      <c r="E201" s="51"/>
      <c r="F201" s="19"/>
    </row>
    <row r="202" spans="2:6" ht="12.75">
      <c r="B202" s="20"/>
      <c r="C202" s="25"/>
      <c r="D202" s="25"/>
      <c r="E202" s="51"/>
      <c r="F202" s="19"/>
    </row>
    <row r="203" spans="2:6" ht="12.75">
      <c r="B203" s="20"/>
      <c r="C203" s="25"/>
      <c r="D203" s="25"/>
      <c r="E203" s="51"/>
      <c r="F203" s="19"/>
    </row>
    <row r="204" spans="2:6" ht="12.75">
      <c r="B204" s="20"/>
      <c r="C204" s="25"/>
      <c r="D204" s="25"/>
      <c r="E204" s="51"/>
      <c r="F204" s="19"/>
    </row>
    <row r="205" spans="2:6" ht="12.75">
      <c r="B205" s="20"/>
      <c r="C205" s="25"/>
      <c r="D205" s="25"/>
      <c r="E205" s="51"/>
      <c r="F205" s="19"/>
    </row>
    <row r="206" spans="2:6" ht="12.75">
      <c r="B206" s="20"/>
      <c r="C206" s="25"/>
      <c r="D206" s="25"/>
      <c r="E206" s="51"/>
      <c r="F206" s="19"/>
    </row>
    <row r="207" spans="2:6" ht="12.75">
      <c r="B207" s="20"/>
      <c r="C207" s="25"/>
      <c r="D207" s="25"/>
      <c r="E207" s="51"/>
      <c r="F207" s="19"/>
    </row>
    <row r="208" spans="2:6" ht="12.75">
      <c r="B208" s="20"/>
      <c r="C208" s="25"/>
      <c r="D208" s="25"/>
      <c r="E208" s="51"/>
      <c r="F208" s="19"/>
    </row>
    <row r="209" spans="2:6" ht="12.75">
      <c r="B209" s="20"/>
      <c r="C209" s="25"/>
      <c r="D209" s="25"/>
      <c r="E209" s="52"/>
      <c r="F209" s="53"/>
    </row>
    <row r="210" spans="2:6" ht="12.75">
      <c r="B210" s="20"/>
      <c r="C210" s="25"/>
      <c r="D210" s="25"/>
      <c r="E210" s="51"/>
      <c r="F210" s="19"/>
    </row>
    <row r="211" spans="2:6" ht="12.75">
      <c r="B211" s="20"/>
      <c r="C211" s="25"/>
      <c r="D211" s="25"/>
      <c r="E211" s="51"/>
      <c r="F211" s="19"/>
    </row>
    <row r="212" spans="2:6" ht="12.75">
      <c r="B212" s="20"/>
      <c r="C212" s="25"/>
      <c r="D212" s="25"/>
      <c r="E212" s="51"/>
      <c r="F212" s="19"/>
    </row>
    <row r="213" spans="2:6" ht="12.75">
      <c r="B213" s="20"/>
      <c r="C213" s="25"/>
      <c r="D213" s="25"/>
      <c r="E213" s="51"/>
      <c r="F213" s="19"/>
    </row>
    <row r="214" spans="2:6" ht="12.75">
      <c r="B214" s="20"/>
      <c r="C214" s="25"/>
      <c r="D214" s="25"/>
      <c r="E214" s="51"/>
      <c r="F214" s="19"/>
    </row>
    <row r="215" spans="1:6" ht="12.75">
      <c r="A215" s="27"/>
      <c r="B215" s="20"/>
      <c r="C215" s="25"/>
      <c r="D215" s="25"/>
      <c r="E215" s="51"/>
      <c r="F215" s="19"/>
    </row>
    <row r="216" spans="2:6" ht="12.75">
      <c r="B216" s="20"/>
      <c r="C216" s="25"/>
      <c r="D216" s="25"/>
      <c r="E216" s="52"/>
      <c r="F216" s="53"/>
    </row>
    <row r="217" spans="2:6" ht="12.75">
      <c r="B217" s="20"/>
      <c r="C217" s="25"/>
      <c r="D217" s="25"/>
      <c r="E217" s="51"/>
      <c r="F217" s="19"/>
    </row>
    <row r="218" spans="2:6" ht="12.75">
      <c r="B218" s="20"/>
      <c r="C218" s="25"/>
      <c r="D218" s="25"/>
      <c r="E218" s="51"/>
      <c r="F218" s="19"/>
    </row>
    <row r="219" spans="2:6" ht="12.75">
      <c r="B219" s="20"/>
      <c r="C219" s="25"/>
      <c r="D219" s="25"/>
      <c r="E219" s="51"/>
      <c r="F219" s="19"/>
    </row>
    <row r="220" spans="2:6" ht="12.75">
      <c r="B220" s="20"/>
      <c r="C220" s="25"/>
      <c r="D220" s="25"/>
      <c r="E220" s="51"/>
      <c r="F220" s="19"/>
    </row>
    <row r="221" spans="2:6" ht="12.75">
      <c r="B221" s="20"/>
      <c r="C221" s="25"/>
      <c r="D221" s="25"/>
      <c r="E221" s="51"/>
      <c r="F221" s="19"/>
    </row>
    <row r="222" spans="1:6" ht="12.75">
      <c r="A222" s="27"/>
      <c r="B222" s="20"/>
      <c r="C222" s="25"/>
      <c r="D222" s="25"/>
      <c r="E222" s="52"/>
      <c r="F222" s="53"/>
    </row>
    <row r="223" spans="2:6" ht="12.75">
      <c r="B223" s="20"/>
      <c r="C223" s="25"/>
      <c r="D223" s="25"/>
      <c r="E223" s="51"/>
      <c r="F223" s="19"/>
    </row>
    <row r="224" spans="2:6" ht="12.75">
      <c r="B224" s="20"/>
      <c r="C224" s="25"/>
      <c r="D224" s="25"/>
      <c r="E224" s="51"/>
      <c r="F224" s="19"/>
    </row>
    <row r="225" spans="2:6" ht="12.75">
      <c r="B225" s="20"/>
      <c r="C225" s="25"/>
      <c r="D225" s="25"/>
      <c r="E225" s="51"/>
      <c r="F225" s="19"/>
    </row>
    <row r="226" spans="2:6" ht="12.75">
      <c r="B226" s="20"/>
      <c r="C226" s="25"/>
      <c r="D226" s="25"/>
      <c r="E226" s="51"/>
      <c r="F226" s="19"/>
    </row>
    <row r="227" spans="2:6" ht="12.75">
      <c r="B227" s="20"/>
      <c r="C227" s="25"/>
      <c r="D227" s="25"/>
      <c r="E227" s="51"/>
      <c r="F227" s="19"/>
    </row>
    <row r="228" spans="1:6" ht="12.75">
      <c r="A228" s="27"/>
      <c r="B228" s="20"/>
      <c r="C228" s="25"/>
      <c r="D228" s="25"/>
      <c r="E228" s="51"/>
      <c r="F228" s="19"/>
    </row>
    <row r="229" spans="2:6" ht="12.75">
      <c r="B229" s="20"/>
      <c r="C229" s="25"/>
      <c r="D229" s="25"/>
      <c r="E229" s="51"/>
      <c r="F229" s="19"/>
    </row>
    <row r="230" spans="2:6" ht="12.75">
      <c r="B230" s="20"/>
      <c r="C230" s="25"/>
      <c r="D230" s="25"/>
      <c r="E230" s="51"/>
      <c r="F230" s="19"/>
    </row>
    <row r="231" spans="2:6" ht="12.75">
      <c r="B231" s="20"/>
      <c r="C231" s="25"/>
      <c r="D231" s="25"/>
      <c r="E231" s="51"/>
      <c r="F231" s="19"/>
    </row>
    <row r="232" spans="2:6" ht="12.75">
      <c r="B232" s="20"/>
      <c r="C232" s="25"/>
      <c r="D232" s="25"/>
      <c r="E232" s="51"/>
      <c r="F232" s="19"/>
    </row>
    <row r="233" spans="2:6" ht="12.75">
      <c r="B233" s="20"/>
      <c r="C233" s="25"/>
      <c r="D233" s="25"/>
      <c r="E233" s="51"/>
      <c r="F233" s="19"/>
    </row>
    <row r="234" spans="2:6" ht="12.75">
      <c r="B234" s="20"/>
      <c r="C234" s="25"/>
      <c r="D234" s="25"/>
      <c r="E234" s="51"/>
      <c r="F234" s="19"/>
    </row>
    <row r="235" spans="2:6" ht="12.75">
      <c r="B235" s="20"/>
      <c r="C235" s="25"/>
      <c r="D235" s="25"/>
      <c r="E235" s="51"/>
      <c r="F235" s="19"/>
    </row>
    <row r="236" spans="2:6" ht="12.75">
      <c r="B236" s="20"/>
      <c r="C236" s="25"/>
      <c r="D236" s="25"/>
      <c r="E236" s="52"/>
      <c r="F236" s="53"/>
    </row>
    <row r="237" spans="2:6" ht="12.75">
      <c r="B237" s="20"/>
      <c r="C237" s="25"/>
      <c r="D237" s="25"/>
      <c r="E237" s="51"/>
      <c r="F237" s="19"/>
    </row>
    <row r="238" spans="2:6" ht="12.75">
      <c r="B238" s="20"/>
      <c r="C238" s="25"/>
      <c r="D238" s="25"/>
      <c r="E238" s="51"/>
      <c r="F238" s="19"/>
    </row>
    <row r="239" spans="2:6" ht="12.75">
      <c r="B239" s="20"/>
      <c r="C239" s="25"/>
      <c r="D239" s="25"/>
      <c r="E239" s="51"/>
      <c r="F239" s="19"/>
    </row>
    <row r="240" spans="2:6" ht="12.75">
      <c r="B240" s="20"/>
      <c r="C240" s="25"/>
      <c r="D240" s="25"/>
      <c r="E240" s="51"/>
      <c r="F240" s="19"/>
    </row>
    <row r="241" spans="2:6" ht="12.75">
      <c r="B241" s="20"/>
      <c r="C241" s="25"/>
      <c r="D241" s="25"/>
      <c r="E241" s="51"/>
      <c r="F241" s="19"/>
    </row>
    <row r="242" spans="2:6" ht="12.75">
      <c r="B242" s="20"/>
      <c r="C242" s="25"/>
      <c r="D242" s="25"/>
      <c r="E242" s="51"/>
      <c r="F242" s="19"/>
    </row>
    <row r="243" spans="2:6" ht="12.75">
      <c r="B243" s="20"/>
      <c r="C243" s="25"/>
      <c r="D243" s="25"/>
      <c r="E243" s="51"/>
      <c r="F243" s="19"/>
    </row>
    <row r="244" spans="1:6" ht="12.75">
      <c r="A244" s="27"/>
      <c r="B244" s="20"/>
      <c r="C244" s="25"/>
      <c r="D244" s="25"/>
      <c r="E244" s="51"/>
      <c r="F244" s="19"/>
    </row>
    <row r="245" spans="2:6" ht="12.75">
      <c r="B245" s="20"/>
      <c r="C245" s="25"/>
      <c r="D245" s="25"/>
      <c r="E245" s="52"/>
      <c r="F245" s="53"/>
    </row>
    <row r="246" spans="2:6" ht="12.75">
      <c r="B246" s="20"/>
      <c r="C246" s="25"/>
      <c r="D246" s="25"/>
      <c r="E246" s="51"/>
      <c r="F246" s="19"/>
    </row>
    <row r="247" spans="2:6" ht="12.75">
      <c r="B247" s="20"/>
      <c r="C247" s="25"/>
      <c r="D247" s="25"/>
      <c r="E247" s="51"/>
      <c r="F247" s="19"/>
    </row>
    <row r="248" spans="2:6" ht="12.75">
      <c r="B248" s="20"/>
      <c r="C248" s="25"/>
      <c r="D248" s="25"/>
      <c r="E248" s="51"/>
      <c r="F248" s="19"/>
    </row>
    <row r="249" spans="1:6" ht="12.75">
      <c r="A249" s="27"/>
      <c r="B249" s="20"/>
      <c r="C249" s="25"/>
      <c r="D249" s="25"/>
      <c r="E249" s="51"/>
      <c r="F249" s="19"/>
    </row>
    <row r="250" spans="2:6" ht="12.75">
      <c r="B250" s="20"/>
      <c r="C250" s="25"/>
      <c r="D250" s="25"/>
      <c r="E250" s="52"/>
      <c r="F250" s="53"/>
    </row>
    <row r="251" spans="2:6" ht="12.75">
      <c r="B251" s="20"/>
      <c r="C251" s="25"/>
      <c r="D251" s="25"/>
      <c r="E251" s="51"/>
      <c r="F251" s="19"/>
    </row>
    <row r="252" spans="2:6" ht="12.75">
      <c r="B252" s="20"/>
      <c r="C252" s="25"/>
      <c r="D252" s="25"/>
      <c r="E252" s="51"/>
      <c r="F252" s="19"/>
    </row>
    <row r="253" spans="2:6" ht="12.75">
      <c r="B253" s="20"/>
      <c r="C253" s="25"/>
      <c r="D253" s="25"/>
      <c r="E253" s="51"/>
      <c r="F253" s="19"/>
    </row>
    <row r="254" spans="1:6" ht="12.75">
      <c r="A254" s="27"/>
      <c r="B254" s="20"/>
      <c r="C254" s="25"/>
      <c r="D254" s="25"/>
      <c r="E254" s="51"/>
      <c r="F254" s="19"/>
    </row>
    <row r="255" spans="2:6" ht="12.75">
      <c r="B255" s="20"/>
      <c r="C255" s="25"/>
      <c r="D255" s="25"/>
      <c r="E255" s="51"/>
      <c r="F255" s="19"/>
    </row>
    <row r="256" spans="2:6" ht="12.75">
      <c r="B256" s="20"/>
      <c r="C256" s="25"/>
      <c r="D256" s="25"/>
      <c r="E256" s="51"/>
      <c r="F256" s="19"/>
    </row>
    <row r="257" spans="2:6" ht="12.75">
      <c r="B257" s="20"/>
      <c r="C257" s="25"/>
      <c r="D257" s="25"/>
      <c r="E257" s="52"/>
      <c r="F257" s="53"/>
    </row>
    <row r="258" spans="2:6" ht="12.75">
      <c r="B258" s="20"/>
      <c r="C258" s="25"/>
      <c r="D258" s="25"/>
      <c r="E258" s="52"/>
      <c r="F258" s="53"/>
    </row>
    <row r="259" spans="2:6" ht="12.75">
      <c r="B259" s="20"/>
      <c r="C259" s="25"/>
      <c r="D259" s="25"/>
      <c r="E259" s="51"/>
      <c r="F259" s="19"/>
    </row>
    <row r="260" spans="2:6" ht="12.75">
      <c r="B260" s="20"/>
      <c r="C260" s="25"/>
      <c r="D260" s="25"/>
      <c r="E260" s="51"/>
      <c r="F260" s="19"/>
    </row>
    <row r="261" spans="2:6" ht="12.75">
      <c r="B261" s="20"/>
      <c r="C261" s="25"/>
      <c r="D261" s="25"/>
      <c r="E261" s="51"/>
      <c r="F261" s="19"/>
    </row>
    <row r="262" spans="1:6" ht="12.75">
      <c r="A262" s="27"/>
      <c r="B262" s="20"/>
      <c r="C262" s="25"/>
      <c r="D262" s="25"/>
      <c r="E262" s="51"/>
      <c r="F262" s="19"/>
    </row>
    <row r="263" spans="2:6" ht="12.75">
      <c r="B263" s="20"/>
      <c r="C263" s="25"/>
      <c r="D263" s="25"/>
      <c r="E263" s="51"/>
      <c r="F263" s="19"/>
    </row>
    <row r="264" spans="2:6" ht="12.75">
      <c r="B264" s="20"/>
      <c r="C264" s="25"/>
      <c r="D264" s="25"/>
      <c r="E264" s="51"/>
      <c r="F264" s="19"/>
    </row>
    <row r="265" spans="2:6" ht="12.75">
      <c r="B265" s="20"/>
      <c r="C265" s="25"/>
      <c r="D265" s="25"/>
      <c r="E265" s="51"/>
      <c r="F265" s="19"/>
    </row>
    <row r="266" spans="2:6" ht="12.75">
      <c r="B266" s="20"/>
      <c r="C266" s="25"/>
      <c r="D266" s="25"/>
      <c r="E266" s="52"/>
      <c r="F266" s="53"/>
    </row>
    <row r="267" spans="2:6" ht="12.75">
      <c r="B267" s="20"/>
      <c r="C267" s="25"/>
      <c r="D267" s="25"/>
      <c r="E267" s="51"/>
      <c r="F267" s="19"/>
    </row>
    <row r="268" spans="2:6" ht="12.75">
      <c r="B268" s="20"/>
      <c r="C268" s="25"/>
      <c r="D268" s="25"/>
      <c r="E268" s="51"/>
      <c r="F268" s="19"/>
    </row>
    <row r="269" spans="1:6" ht="12.75">
      <c r="A269" s="27"/>
      <c r="B269" s="20"/>
      <c r="C269" s="25"/>
      <c r="D269" s="25"/>
      <c r="E269" s="51"/>
      <c r="F269" s="19"/>
    </row>
    <row r="270" spans="2:6" ht="12.75">
      <c r="B270" s="20"/>
      <c r="C270" s="25"/>
      <c r="D270" s="25"/>
      <c r="E270" s="52"/>
      <c r="F270" s="53"/>
    </row>
    <row r="271" spans="2:6" ht="12.75">
      <c r="B271" s="20"/>
      <c r="C271" s="25"/>
      <c r="D271" s="25"/>
      <c r="E271" s="51"/>
      <c r="F271" s="19"/>
    </row>
    <row r="272" spans="2:6" ht="12.75">
      <c r="B272" s="20"/>
      <c r="C272" s="25"/>
      <c r="D272" s="25"/>
      <c r="E272" s="51"/>
      <c r="F272" s="19"/>
    </row>
    <row r="273" spans="2:6" ht="12.75">
      <c r="B273" s="20"/>
      <c r="C273" s="25"/>
      <c r="D273" s="25"/>
      <c r="E273" s="51"/>
      <c r="F273" s="19"/>
    </row>
    <row r="274" spans="1:6" ht="12.75">
      <c r="A274" s="27"/>
      <c r="B274" s="20"/>
      <c r="C274" s="25"/>
      <c r="D274" s="25"/>
      <c r="E274" s="51"/>
      <c r="F274" s="19"/>
    </row>
    <row r="275" spans="2:6" ht="12.75">
      <c r="B275" s="20"/>
      <c r="C275" s="25"/>
      <c r="D275" s="25"/>
      <c r="E275" s="51"/>
      <c r="F275" s="19"/>
    </row>
    <row r="276" spans="2:6" ht="12.75">
      <c r="B276" s="20"/>
      <c r="C276" s="25"/>
      <c r="D276" s="25"/>
      <c r="E276" s="51"/>
      <c r="F276" s="19"/>
    </row>
    <row r="277" spans="2:6" ht="12.75">
      <c r="B277" s="20"/>
      <c r="C277" s="25"/>
      <c r="D277" s="25"/>
      <c r="E277" s="51"/>
      <c r="F277" s="19"/>
    </row>
    <row r="278" spans="2:6" ht="12.75">
      <c r="B278" s="20"/>
      <c r="C278" s="25"/>
      <c r="D278" s="25"/>
      <c r="E278" s="51"/>
      <c r="F278" s="19"/>
    </row>
    <row r="279" spans="2:6" ht="12.75">
      <c r="B279" s="20"/>
      <c r="C279" s="25"/>
      <c r="D279" s="25"/>
      <c r="E279" s="51"/>
      <c r="F279" s="19"/>
    </row>
    <row r="280" spans="2:6" ht="12.75">
      <c r="B280" s="20"/>
      <c r="C280" s="25"/>
      <c r="D280" s="25"/>
      <c r="E280" s="51"/>
      <c r="F280" s="19"/>
    </row>
    <row r="281" spans="2:6" ht="12.75">
      <c r="B281" s="20"/>
      <c r="C281" s="25"/>
      <c r="D281" s="25"/>
      <c r="E281" s="51"/>
      <c r="F281" s="19"/>
    </row>
    <row r="282" spans="2:6" ht="12.75">
      <c r="B282" s="20"/>
      <c r="C282" s="25"/>
      <c r="D282" s="25"/>
      <c r="E282" s="52"/>
      <c r="F282" s="53"/>
    </row>
    <row r="283" spans="2:6" ht="12.75">
      <c r="B283" s="20"/>
      <c r="C283" s="25"/>
      <c r="D283" s="25"/>
      <c r="E283" s="51"/>
      <c r="F283" s="19"/>
    </row>
    <row r="284" spans="2:6" ht="12.75">
      <c r="B284" s="20"/>
      <c r="C284" s="25"/>
      <c r="D284" s="25"/>
      <c r="E284" s="51"/>
      <c r="F284" s="19"/>
    </row>
    <row r="285" spans="2:6" ht="12.75">
      <c r="B285" s="20"/>
      <c r="C285" s="25"/>
      <c r="D285" s="25"/>
      <c r="E285" s="51"/>
      <c r="F285" s="19"/>
    </row>
    <row r="286" spans="2:6" ht="12.75">
      <c r="B286" s="20"/>
      <c r="C286" s="25"/>
      <c r="D286" s="25"/>
      <c r="E286" s="51"/>
      <c r="F286" s="19"/>
    </row>
    <row r="287" spans="2:6" ht="12.75">
      <c r="B287" s="20"/>
      <c r="C287" s="25"/>
      <c r="D287" s="25"/>
      <c r="E287" s="51"/>
      <c r="F287" s="19"/>
    </row>
    <row r="288" spans="2:6" ht="12.75">
      <c r="B288" s="20"/>
      <c r="C288" s="25"/>
      <c r="D288" s="25"/>
      <c r="E288" s="51"/>
      <c r="F288" s="19"/>
    </row>
    <row r="289" spans="2:6" ht="12.75">
      <c r="B289" s="20"/>
      <c r="C289" s="25"/>
      <c r="D289" s="25"/>
      <c r="E289" s="51"/>
      <c r="F289" s="19"/>
    </row>
    <row r="290" spans="2:6" ht="12.75">
      <c r="B290" s="20"/>
      <c r="C290" s="25"/>
      <c r="D290" s="25"/>
      <c r="E290" s="52"/>
      <c r="F290" s="53"/>
    </row>
    <row r="291" spans="2:6" ht="12.75">
      <c r="B291" s="20"/>
      <c r="C291" s="25"/>
      <c r="D291" s="25"/>
      <c r="E291" s="51"/>
      <c r="F291" s="19"/>
    </row>
    <row r="292" spans="2:6" ht="12.75">
      <c r="B292" s="20"/>
      <c r="C292" s="25"/>
      <c r="D292" s="25"/>
      <c r="E292" s="51"/>
      <c r="F292" s="19"/>
    </row>
    <row r="293" spans="2:6" ht="12.75">
      <c r="B293" s="20"/>
      <c r="C293" s="25"/>
      <c r="D293" s="25"/>
      <c r="E293" s="51"/>
      <c r="F293" s="19"/>
    </row>
    <row r="294" spans="2:6" ht="12.75">
      <c r="B294" s="20"/>
      <c r="C294" s="25"/>
      <c r="D294" s="25"/>
      <c r="E294" s="51"/>
      <c r="F294" s="19"/>
    </row>
    <row r="295" spans="2:6" ht="12.75">
      <c r="B295" s="20"/>
      <c r="C295" s="25"/>
      <c r="D295" s="25"/>
      <c r="E295" s="51"/>
      <c r="F295" s="19"/>
    </row>
    <row r="296" spans="1:6" ht="12.75">
      <c r="A296" s="27"/>
      <c r="B296" s="20"/>
      <c r="C296" s="25"/>
      <c r="D296" s="25"/>
      <c r="E296" s="51"/>
      <c r="F296" s="19"/>
    </row>
    <row r="297" spans="2:6" ht="12.75">
      <c r="B297" s="20"/>
      <c r="C297" s="25"/>
      <c r="D297" s="25"/>
      <c r="E297" s="51"/>
      <c r="F297" s="19"/>
    </row>
    <row r="298" spans="2:6" ht="12.75">
      <c r="B298" s="20"/>
      <c r="C298" s="25"/>
      <c r="D298" s="25"/>
      <c r="E298" s="51"/>
      <c r="F298" s="19"/>
    </row>
    <row r="299" spans="2:6" ht="12.75">
      <c r="B299" s="20"/>
      <c r="C299" s="25"/>
      <c r="D299" s="25"/>
      <c r="E299" s="52"/>
      <c r="F299" s="53"/>
    </row>
    <row r="300" spans="2:6" ht="12.75">
      <c r="B300" s="20"/>
      <c r="C300" s="25"/>
      <c r="D300" s="25"/>
      <c r="E300" s="51"/>
      <c r="F300" s="19"/>
    </row>
    <row r="301" spans="2:6" ht="12.75">
      <c r="B301" s="20"/>
      <c r="C301" s="25"/>
      <c r="D301" s="25"/>
      <c r="E301" s="51"/>
      <c r="F301" s="19"/>
    </row>
    <row r="302" spans="2:6" ht="12.75">
      <c r="B302" s="20"/>
      <c r="C302" s="25"/>
      <c r="D302" s="25"/>
      <c r="E302" s="51"/>
      <c r="F302" s="19"/>
    </row>
    <row r="303" spans="2:6" ht="12.75">
      <c r="B303" s="20"/>
      <c r="C303" s="25"/>
      <c r="D303" s="25"/>
      <c r="E303" s="51"/>
      <c r="F303" s="19"/>
    </row>
    <row r="304" spans="2:6" ht="12.75">
      <c r="B304" s="20"/>
      <c r="C304" s="25"/>
      <c r="D304" s="25"/>
      <c r="E304" s="51"/>
      <c r="F304" s="19"/>
    </row>
    <row r="305" spans="2:6" ht="12.75">
      <c r="B305" s="20"/>
      <c r="C305" s="25"/>
      <c r="D305" s="25"/>
      <c r="E305" s="52"/>
      <c r="F305" s="53"/>
    </row>
    <row r="306" spans="2:6" ht="12.75">
      <c r="B306" s="20"/>
      <c r="C306" s="25"/>
      <c r="D306" s="25"/>
      <c r="E306" s="51"/>
      <c r="F306" s="19"/>
    </row>
    <row r="307" spans="2:6" ht="12.75">
      <c r="B307" s="20"/>
      <c r="C307" s="25"/>
      <c r="D307" s="25"/>
      <c r="E307" s="51"/>
      <c r="F307" s="19"/>
    </row>
    <row r="308" spans="2:6" ht="12.75">
      <c r="B308" s="20"/>
      <c r="C308" s="25"/>
      <c r="D308" s="25"/>
      <c r="E308" s="51"/>
      <c r="F308" s="19"/>
    </row>
    <row r="309" spans="2:6" ht="12.75">
      <c r="B309" s="20"/>
      <c r="C309" s="25"/>
      <c r="D309" s="25"/>
      <c r="E309" s="51"/>
      <c r="F309" s="19"/>
    </row>
    <row r="310" spans="2:6" ht="12.75">
      <c r="B310" s="20"/>
      <c r="C310" s="25"/>
      <c r="D310" s="25"/>
      <c r="E310" s="51"/>
      <c r="F310" s="19"/>
    </row>
    <row r="311" spans="1:6" ht="12.75">
      <c r="A311" s="27"/>
      <c r="B311" s="20"/>
      <c r="C311" s="25"/>
      <c r="D311" s="25"/>
      <c r="E311" s="51"/>
      <c r="F311" s="19"/>
    </row>
    <row r="312" spans="2:6" ht="12.75">
      <c r="B312" s="20"/>
      <c r="C312" s="25"/>
      <c r="D312" s="25"/>
      <c r="E312" s="51"/>
      <c r="F312" s="19"/>
    </row>
    <row r="313" spans="2:6" ht="12.75">
      <c r="B313" s="20"/>
      <c r="C313" s="25"/>
      <c r="D313" s="25"/>
      <c r="E313" s="52"/>
      <c r="F313" s="53"/>
    </row>
    <row r="314" spans="2:6" ht="12.75">
      <c r="B314" s="20"/>
      <c r="C314" s="25"/>
      <c r="D314" s="25"/>
      <c r="E314" s="52"/>
      <c r="F314" s="53"/>
    </row>
    <row r="315" spans="2:6" ht="12.75">
      <c r="B315" s="20"/>
      <c r="C315" s="25"/>
      <c r="D315" s="25"/>
      <c r="E315" s="51"/>
      <c r="F315" s="19"/>
    </row>
    <row r="316" spans="2:6" ht="12.75">
      <c r="B316" s="20"/>
      <c r="C316" s="25"/>
      <c r="D316" s="25"/>
      <c r="E316" s="51"/>
      <c r="F316" s="19"/>
    </row>
    <row r="317" spans="1:6" ht="12.75">
      <c r="A317" s="27"/>
      <c r="B317" s="20"/>
      <c r="C317" s="25"/>
      <c r="D317" s="25"/>
      <c r="E317" s="51"/>
      <c r="F317" s="19"/>
    </row>
    <row r="318" spans="2:6" ht="12.75">
      <c r="B318" s="20"/>
      <c r="C318" s="25"/>
      <c r="D318" s="25"/>
      <c r="E318" s="52"/>
      <c r="F318" s="53"/>
    </row>
    <row r="319" spans="2:6" ht="12.75">
      <c r="B319" s="20"/>
      <c r="C319" s="25"/>
      <c r="D319" s="25"/>
      <c r="E319" s="52"/>
      <c r="F319" s="53"/>
    </row>
    <row r="320" spans="2:6" ht="12.75">
      <c r="B320" s="20"/>
      <c r="C320" s="25"/>
      <c r="D320" s="25"/>
      <c r="E320" s="52"/>
      <c r="F320" s="53"/>
    </row>
    <row r="321" spans="2:6" ht="12.75">
      <c r="B321" s="20"/>
      <c r="C321" s="25"/>
      <c r="D321" s="25"/>
      <c r="E321" s="52"/>
      <c r="F321" s="53"/>
    </row>
    <row r="322" spans="2:6" ht="12.75">
      <c r="B322" s="20"/>
      <c r="C322" s="25"/>
      <c r="D322" s="25"/>
      <c r="E322" s="52"/>
      <c r="F322" s="53"/>
    </row>
    <row r="323" spans="2:6" ht="12.75">
      <c r="B323" s="20"/>
      <c r="C323" s="25"/>
      <c r="D323" s="25"/>
      <c r="E323" s="51"/>
      <c r="F323" s="19"/>
    </row>
    <row r="324" spans="2:6" ht="12.75">
      <c r="B324" s="20"/>
      <c r="C324" s="25"/>
      <c r="D324" s="25"/>
      <c r="E324" s="51"/>
      <c r="F324" s="19"/>
    </row>
    <row r="325" spans="1:6" ht="12.75">
      <c r="A325" s="27"/>
      <c r="B325" s="20"/>
      <c r="C325" s="25"/>
      <c r="D325" s="25"/>
      <c r="E325" s="51"/>
      <c r="F325" s="19"/>
    </row>
    <row r="326" spans="2:6" ht="12.75">
      <c r="B326" s="20"/>
      <c r="C326" s="25"/>
      <c r="D326" s="25"/>
      <c r="E326" s="51"/>
      <c r="F326" s="19"/>
    </row>
    <row r="327" spans="2:6" ht="12.75">
      <c r="B327" s="20"/>
      <c r="C327" s="25"/>
      <c r="D327" s="25"/>
      <c r="E327" s="52"/>
      <c r="F327" s="53"/>
    </row>
    <row r="328" spans="2:6" ht="12.75">
      <c r="B328" s="20"/>
      <c r="C328" s="25"/>
      <c r="D328" s="25"/>
      <c r="E328" s="51"/>
      <c r="F328" s="19"/>
    </row>
    <row r="329" spans="2:6" ht="12.75">
      <c r="B329" s="20"/>
      <c r="C329" s="25"/>
      <c r="D329" s="25"/>
      <c r="E329" s="51"/>
      <c r="F329" s="19"/>
    </row>
    <row r="330" spans="1:6" ht="12.75">
      <c r="A330" s="27"/>
      <c r="B330" s="20"/>
      <c r="C330" s="25"/>
      <c r="D330" s="25"/>
      <c r="E330" s="51"/>
      <c r="F330" s="19"/>
    </row>
    <row r="331" spans="2:6" ht="12.75">
      <c r="B331" s="20"/>
      <c r="C331" s="25"/>
      <c r="D331" s="25"/>
      <c r="E331" s="52"/>
      <c r="F331" s="53"/>
    </row>
    <row r="332" spans="2:6" ht="12.75">
      <c r="B332" s="20"/>
      <c r="C332" s="25"/>
      <c r="D332" s="25"/>
      <c r="E332" s="51"/>
      <c r="F332" s="19"/>
    </row>
    <row r="333" spans="2:6" ht="12.75">
      <c r="B333" s="20"/>
      <c r="C333" s="25"/>
      <c r="D333" s="25"/>
      <c r="E333" s="51"/>
      <c r="F333" s="19"/>
    </row>
    <row r="334" spans="1:6" ht="12.75">
      <c r="A334" s="27"/>
      <c r="B334" s="20"/>
      <c r="C334" s="25"/>
      <c r="D334" s="25"/>
      <c r="E334" s="52"/>
      <c r="F334" s="53"/>
    </row>
    <row r="335" spans="2:6" ht="12.75">
      <c r="B335" s="20"/>
      <c r="C335" s="25"/>
      <c r="D335" s="25"/>
      <c r="E335" s="51"/>
      <c r="F335" s="19"/>
    </row>
    <row r="336" spans="1:6" ht="12.75">
      <c r="A336" s="27"/>
      <c r="B336" s="20"/>
      <c r="C336" s="25"/>
      <c r="D336" s="25"/>
      <c r="E336" s="51"/>
      <c r="F336" s="19"/>
    </row>
    <row r="337" spans="2:6" ht="12.75">
      <c r="B337" s="20"/>
      <c r="C337" s="25"/>
      <c r="D337" s="25"/>
      <c r="E337" s="52"/>
      <c r="F337" s="53"/>
    </row>
    <row r="338" spans="2:6" ht="12.75">
      <c r="B338" s="20"/>
      <c r="C338" s="25"/>
      <c r="D338" s="25"/>
      <c r="E338" s="52"/>
      <c r="F338" s="53"/>
    </row>
    <row r="339" spans="2:6" ht="12.75">
      <c r="B339" s="20"/>
      <c r="C339" s="25"/>
      <c r="D339" s="25"/>
      <c r="E339" s="52"/>
      <c r="F339" s="53"/>
    </row>
    <row r="340" spans="2:6" ht="12.75">
      <c r="B340" s="20"/>
      <c r="C340" s="25"/>
      <c r="D340" s="25"/>
      <c r="E340" s="52"/>
      <c r="F340" s="53"/>
    </row>
    <row r="341" spans="2:6" ht="12.75">
      <c r="B341" s="20"/>
      <c r="C341" s="25"/>
      <c r="D341" s="25"/>
      <c r="E341" s="52"/>
      <c r="F341" s="53"/>
    </row>
    <row r="342" spans="2:6" ht="12.75">
      <c r="B342" s="20"/>
      <c r="C342" s="25"/>
      <c r="D342" s="25"/>
      <c r="E342" s="52"/>
      <c r="F342" s="53"/>
    </row>
    <row r="343" spans="2:6" ht="12.75">
      <c r="B343" s="20"/>
      <c r="C343" s="25"/>
      <c r="D343" s="25"/>
      <c r="E343" s="52"/>
      <c r="F343" s="53"/>
    </row>
    <row r="344" spans="2:6" ht="12.75">
      <c r="B344" s="20"/>
      <c r="C344" s="25"/>
      <c r="D344" s="25"/>
      <c r="E344" s="52"/>
      <c r="F344" s="53"/>
    </row>
    <row r="345" spans="2:6" ht="12.75">
      <c r="B345" s="20"/>
      <c r="C345" s="25"/>
      <c r="D345" s="25"/>
      <c r="E345" s="51"/>
      <c r="F345" s="19"/>
    </row>
    <row r="346" spans="1:6" ht="12.75">
      <c r="A346" s="27"/>
      <c r="B346" s="20"/>
      <c r="C346" s="25"/>
      <c r="D346" s="25"/>
      <c r="E346" s="51"/>
      <c r="F346" s="19"/>
    </row>
    <row r="347" spans="2:6" ht="12.75">
      <c r="B347" s="20"/>
      <c r="C347" s="25"/>
      <c r="D347" s="25"/>
      <c r="E347" s="52"/>
      <c r="F347" s="53"/>
    </row>
    <row r="348" spans="2:6" ht="12.75">
      <c r="B348" s="20"/>
      <c r="C348" s="25"/>
      <c r="D348" s="25"/>
      <c r="E348" s="51"/>
      <c r="F348" s="19"/>
    </row>
    <row r="349" spans="1:6" ht="12.75">
      <c r="A349" s="27"/>
      <c r="B349" s="20"/>
      <c r="C349" s="25"/>
      <c r="D349" s="25"/>
      <c r="E349" s="51"/>
      <c r="F349" s="19"/>
    </row>
    <row r="350" spans="2:6" ht="12.75">
      <c r="B350" s="20"/>
      <c r="C350" s="25"/>
      <c r="D350" s="25"/>
      <c r="E350" s="51"/>
      <c r="F350" s="19"/>
    </row>
    <row r="351" spans="2:6" ht="12.75">
      <c r="B351" s="20"/>
      <c r="C351" s="25"/>
      <c r="D351" s="25"/>
      <c r="E351" s="52"/>
      <c r="F351" s="53"/>
    </row>
    <row r="352" spans="2:6" ht="12.75">
      <c r="B352" s="20"/>
      <c r="C352" s="25"/>
      <c r="D352" s="25"/>
      <c r="E352" s="52"/>
      <c r="F352" s="53"/>
    </row>
    <row r="353" spans="2:6" ht="12.75">
      <c r="B353" s="20"/>
      <c r="C353" s="25"/>
      <c r="D353" s="25"/>
      <c r="E353" s="52"/>
      <c r="F353" s="53"/>
    </row>
    <row r="354" spans="2:6" ht="12.75">
      <c r="B354" s="20"/>
      <c r="C354" s="25"/>
      <c r="D354" s="25"/>
      <c r="E354" s="52"/>
      <c r="F354" s="53"/>
    </row>
    <row r="355" spans="2:6" ht="12.75">
      <c r="B355" s="20"/>
      <c r="C355" s="25"/>
      <c r="D355" s="25"/>
      <c r="E355" s="52"/>
      <c r="F355" s="53"/>
    </row>
    <row r="356" spans="2:6" ht="12.75">
      <c r="B356" s="20"/>
      <c r="C356" s="25"/>
      <c r="D356" s="25"/>
      <c r="E356" s="52"/>
      <c r="F356" s="53"/>
    </row>
    <row r="357" spans="2:6" ht="12.75">
      <c r="B357" s="20"/>
      <c r="C357" s="25"/>
      <c r="D357" s="25"/>
      <c r="E357" s="51"/>
      <c r="F357" s="19"/>
    </row>
    <row r="358" spans="1:6" ht="12.75">
      <c r="A358" s="27"/>
      <c r="B358" s="20"/>
      <c r="C358" s="25"/>
      <c r="D358" s="25"/>
      <c r="E358" s="51"/>
      <c r="F358" s="19"/>
    </row>
    <row r="359" spans="2:6" ht="12.75">
      <c r="B359" s="20"/>
      <c r="C359" s="25"/>
      <c r="D359" s="25"/>
      <c r="E359" s="52"/>
      <c r="F359" s="53"/>
    </row>
    <row r="360" spans="2:6" ht="12.75">
      <c r="B360" s="20"/>
      <c r="C360" s="25"/>
      <c r="D360" s="25"/>
      <c r="E360" s="52"/>
      <c r="F360" s="53"/>
    </row>
    <row r="361" spans="2:6" ht="12.75">
      <c r="B361" s="20"/>
      <c r="C361" s="25"/>
      <c r="D361" s="25"/>
      <c r="E361" s="52"/>
      <c r="F361" s="53"/>
    </row>
    <row r="362" spans="2:6" ht="12.75">
      <c r="B362" s="20"/>
      <c r="C362" s="25"/>
      <c r="D362" s="25"/>
      <c r="E362" s="52"/>
      <c r="F362" s="53"/>
    </row>
    <row r="363" spans="2:6" ht="12.75">
      <c r="B363" s="20"/>
      <c r="C363" s="25"/>
      <c r="D363" s="25"/>
      <c r="E363" s="51"/>
      <c r="F363" s="19"/>
    </row>
    <row r="364" spans="1:6" ht="12.75">
      <c r="A364" s="27"/>
      <c r="B364" s="20"/>
      <c r="C364" s="25"/>
      <c r="D364" s="25"/>
      <c r="E364" s="52"/>
      <c r="F364" s="53"/>
    </row>
    <row r="365" spans="2:6" ht="12.75">
      <c r="B365" s="20"/>
      <c r="C365" s="25"/>
      <c r="D365" s="25"/>
      <c r="E365" s="51"/>
      <c r="F365" s="19"/>
    </row>
    <row r="366" spans="1:6" ht="12.75">
      <c r="A366" s="27"/>
      <c r="B366" s="20"/>
      <c r="C366" s="25"/>
      <c r="D366" s="25"/>
      <c r="E366" s="51"/>
      <c r="F366" s="19"/>
    </row>
    <row r="367" spans="2:6" ht="12.75">
      <c r="B367" s="20"/>
      <c r="C367" s="25"/>
      <c r="D367" s="25"/>
      <c r="E367" s="51"/>
      <c r="F367" s="19"/>
    </row>
    <row r="368" spans="2:6" ht="12.75">
      <c r="B368" s="20"/>
      <c r="C368" s="25"/>
      <c r="D368" s="25"/>
      <c r="E368" s="51"/>
      <c r="F368" s="19"/>
    </row>
    <row r="369" spans="2:6" ht="12.75">
      <c r="B369" s="20"/>
      <c r="C369" s="25"/>
      <c r="D369" s="25"/>
      <c r="E369" s="51"/>
      <c r="F369" s="19"/>
    </row>
    <row r="370" spans="2:6" ht="12.75">
      <c r="B370" s="20"/>
      <c r="C370" s="25"/>
      <c r="D370" s="25"/>
      <c r="E370" s="51"/>
      <c r="F370" s="19"/>
    </row>
    <row r="371" spans="2:6" ht="12.75">
      <c r="B371" s="20"/>
      <c r="C371" s="25"/>
      <c r="D371" s="25"/>
      <c r="E371" s="51"/>
      <c r="F371" s="19"/>
    </row>
    <row r="372" spans="2:6" ht="12.75">
      <c r="B372" s="20"/>
      <c r="C372" s="25"/>
      <c r="D372" s="25"/>
      <c r="E372" s="52"/>
      <c r="F372" s="53"/>
    </row>
    <row r="373" spans="2:6" ht="12.75">
      <c r="B373" s="20"/>
      <c r="C373" s="25"/>
      <c r="D373" s="25"/>
      <c r="E373" s="52"/>
      <c r="F373" s="53"/>
    </row>
    <row r="374" spans="2:6" ht="12.75">
      <c r="B374" s="20"/>
      <c r="C374" s="25"/>
      <c r="D374" s="25"/>
      <c r="E374" s="52"/>
      <c r="F374" s="53"/>
    </row>
    <row r="375" spans="2:6" ht="12.75">
      <c r="B375" s="20"/>
      <c r="C375" s="25"/>
      <c r="D375" s="25"/>
      <c r="E375" s="51"/>
      <c r="F375" s="19"/>
    </row>
    <row r="376" spans="2:6" ht="12.75">
      <c r="B376" s="20"/>
      <c r="C376" s="25"/>
      <c r="D376" s="25"/>
      <c r="E376" s="52"/>
      <c r="F376" s="53"/>
    </row>
    <row r="377" spans="2:6" ht="12.75">
      <c r="B377" s="20"/>
      <c r="C377" s="25"/>
      <c r="D377" s="25"/>
      <c r="E377" s="52"/>
      <c r="F377" s="53"/>
    </row>
    <row r="378" spans="2:6" ht="12.75">
      <c r="B378" s="20"/>
      <c r="C378" s="25"/>
      <c r="D378" s="25"/>
      <c r="E378" s="51"/>
      <c r="F378" s="19"/>
    </row>
    <row r="379" spans="2:6" ht="12.75">
      <c r="B379" s="20"/>
      <c r="C379" s="25"/>
      <c r="D379" s="25"/>
      <c r="E379" s="52"/>
      <c r="F379" s="53"/>
    </row>
    <row r="380" spans="2:6" ht="12.75">
      <c r="B380" s="20"/>
      <c r="C380" s="25"/>
      <c r="D380" s="25"/>
      <c r="E380" s="52"/>
      <c r="F380" s="53"/>
    </row>
    <row r="381" spans="2:6" ht="12.75">
      <c r="B381" s="20"/>
      <c r="C381" s="25"/>
      <c r="D381" s="25"/>
      <c r="E381" s="52"/>
      <c r="F381" s="53"/>
    </row>
    <row r="382" spans="2:6" ht="12.75">
      <c r="B382" s="20"/>
      <c r="C382" s="25"/>
      <c r="D382" s="25"/>
      <c r="E382" s="51"/>
      <c r="F382" s="19"/>
    </row>
    <row r="383" spans="2:6" ht="12.75">
      <c r="B383" s="20"/>
      <c r="C383" s="25"/>
      <c r="D383" s="25"/>
      <c r="E383" s="52"/>
      <c r="F383" s="53"/>
    </row>
    <row r="384" spans="2:6" ht="12.75">
      <c r="B384" s="20"/>
      <c r="C384" s="25"/>
      <c r="D384" s="25"/>
      <c r="E384" s="52"/>
      <c r="F384" s="53"/>
    </row>
    <row r="385" spans="2:6" ht="12.75">
      <c r="B385" s="20"/>
      <c r="C385" s="25"/>
      <c r="D385" s="25"/>
      <c r="E385" s="51"/>
      <c r="F385" s="19"/>
    </row>
    <row r="386" spans="2:6" ht="12.75">
      <c r="B386" s="20"/>
      <c r="C386" s="25"/>
      <c r="D386" s="25"/>
      <c r="E386" s="51"/>
      <c r="F386" s="19"/>
    </row>
    <row r="387" spans="2:6" ht="12.75">
      <c r="B387" s="20"/>
      <c r="C387" s="25"/>
      <c r="D387" s="25"/>
      <c r="E387" s="51"/>
      <c r="F387" s="19"/>
    </row>
    <row r="388" spans="2:6" ht="12.75">
      <c r="B388" s="20"/>
      <c r="C388" s="25"/>
      <c r="D388" s="25"/>
      <c r="E388" s="51"/>
      <c r="F388" s="19"/>
    </row>
    <row r="389" spans="2:6" ht="12.75">
      <c r="B389" s="20"/>
      <c r="C389" s="25"/>
      <c r="D389" s="25"/>
      <c r="E389" s="51"/>
      <c r="F389" s="19"/>
    </row>
    <row r="390" spans="1:6" ht="12.75">
      <c r="A390" s="27"/>
      <c r="B390" s="20"/>
      <c r="C390" s="25"/>
      <c r="D390" s="25"/>
      <c r="E390" s="51"/>
      <c r="F390" s="19"/>
    </row>
    <row r="391" spans="2:6" ht="12.75">
      <c r="B391" s="20"/>
      <c r="C391" s="25"/>
      <c r="D391" s="25"/>
      <c r="E391" s="51"/>
      <c r="F391" s="19"/>
    </row>
    <row r="392" spans="2:6" ht="12.75">
      <c r="B392" s="20"/>
      <c r="C392" s="25"/>
      <c r="D392" s="25"/>
      <c r="E392" s="51"/>
      <c r="F392" s="19"/>
    </row>
    <row r="393" spans="2:6" ht="12.75">
      <c r="B393" s="20"/>
      <c r="C393" s="25"/>
      <c r="D393" s="25"/>
      <c r="E393" s="51"/>
      <c r="F393" s="19"/>
    </row>
    <row r="394" spans="2:6" ht="12.75">
      <c r="B394" s="20"/>
      <c r="C394" s="25"/>
      <c r="D394" s="25"/>
      <c r="E394" s="51"/>
      <c r="F394" s="19"/>
    </row>
    <row r="395" spans="2:6" ht="12.75">
      <c r="B395" s="20"/>
      <c r="C395" s="25"/>
      <c r="D395" s="25"/>
      <c r="E395" s="52"/>
      <c r="F395" s="53"/>
    </row>
    <row r="396" spans="2:6" ht="12.75">
      <c r="B396" s="20"/>
      <c r="C396" s="25"/>
      <c r="D396" s="25"/>
      <c r="E396" s="51"/>
      <c r="F396" s="19"/>
    </row>
    <row r="397" spans="2:6" ht="12.75">
      <c r="B397" s="20"/>
      <c r="C397" s="25"/>
      <c r="D397" s="25"/>
      <c r="E397" s="51"/>
      <c r="F397" s="19"/>
    </row>
    <row r="398" spans="2:6" ht="12.75">
      <c r="B398" s="20"/>
      <c r="C398" s="25"/>
      <c r="D398" s="25"/>
      <c r="E398" s="52"/>
      <c r="F398" s="53"/>
    </row>
    <row r="399" spans="2:6" ht="12.75">
      <c r="B399" s="20"/>
      <c r="C399" s="25"/>
      <c r="D399" s="25"/>
      <c r="E399" s="51"/>
      <c r="F399" s="19"/>
    </row>
    <row r="400" spans="2:6" ht="12.75">
      <c r="B400" s="20"/>
      <c r="C400" s="25"/>
      <c r="D400" s="25"/>
      <c r="E400" s="51"/>
      <c r="F400" s="19"/>
    </row>
    <row r="401" spans="2:6" ht="12.75">
      <c r="B401" s="20"/>
      <c r="C401" s="25"/>
      <c r="D401" s="25"/>
      <c r="E401" s="52"/>
      <c r="F401" s="53"/>
    </row>
    <row r="402" spans="2:6" ht="12.75">
      <c r="B402" s="20"/>
      <c r="C402" s="25"/>
      <c r="D402" s="25"/>
      <c r="E402" s="52"/>
      <c r="F402" s="53"/>
    </row>
    <row r="403" spans="2:6" ht="12.75">
      <c r="B403" s="20"/>
      <c r="C403" s="25"/>
      <c r="D403" s="25"/>
      <c r="E403" s="51"/>
      <c r="F403" s="19"/>
    </row>
    <row r="404" spans="1:6" ht="12.75">
      <c r="A404" s="27"/>
      <c r="B404" s="20"/>
      <c r="C404" s="25"/>
      <c r="D404" s="25"/>
      <c r="E404" s="51"/>
      <c r="F404" s="19"/>
    </row>
    <row r="405" spans="2:6" ht="12.75">
      <c r="B405" s="20"/>
      <c r="C405" s="25"/>
      <c r="D405" s="25"/>
      <c r="E405" s="51"/>
      <c r="F405" s="19"/>
    </row>
    <row r="406" spans="2:6" ht="12.75">
      <c r="B406" s="20"/>
      <c r="C406" s="25"/>
      <c r="D406" s="25"/>
      <c r="E406" s="51"/>
      <c r="F406" s="19"/>
    </row>
    <row r="407" spans="2:6" ht="12.75">
      <c r="B407" s="20"/>
      <c r="C407" s="25"/>
      <c r="D407" s="25"/>
      <c r="E407" s="52"/>
      <c r="F407" s="53"/>
    </row>
    <row r="408" spans="2:6" ht="12.75">
      <c r="B408" s="20"/>
      <c r="C408" s="25"/>
      <c r="D408" s="25"/>
      <c r="E408" s="52"/>
      <c r="F408" s="53"/>
    </row>
    <row r="409" spans="2:6" ht="12.75">
      <c r="B409" s="20"/>
      <c r="C409" s="25"/>
      <c r="D409" s="25"/>
      <c r="E409" s="52"/>
      <c r="F409" s="53"/>
    </row>
    <row r="410" spans="2:6" ht="12.75">
      <c r="B410" s="20"/>
      <c r="C410" s="25"/>
      <c r="D410" s="25"/>
      <c r="E410" s="51"/>
      <c r="F410" s="19"/>
    </row>
    <row r="411" spans="2:6" ht="12.75">
      <c r="B411" s="20"/>
      <c r="C411" s="25"/>
      <c r="D411" s="25"/>
      <c r="E411" s="51"/>
      <c r="F411" s="19"/>
    </row>
    <row r="412" spans="2:6" ht="12.75">
      <c r="B412" s="20"/>
      <c r="C412" s="25"/>
      <c r="D412" s="25"/>
      <c r="E412" s="52"/>
      <c r="F412" s="53"/>
    </row>
    <row r="413" spans="2:6" ht="12.75">
      <c r="B413" s="20"/>
      <c r="C413" s="25"/>
      <c r="D413" s="25"/>
      <c r="E413" s="51"/>
      <c r="F413" s="19"/>
    </row>
    <row r="414" spans="2:6" ht="12.75">
      <c r="B414" s="20"/>
      <c r="C414" s="25"/>
      <c r="D414" s="25"/>
      <c r="E414" s="52"/>
      <c r="F414" s="53"/>
    </row>
    <row r="415" spans="2:6" ht="12.75">
      <c r="B415" s="20"/>
      <c r="C415" s="25"/>
      <c r="D415" s="25"/>
      <c r="E415" s="52"/>
      <c r="F415" s="53"/>
    </row>
    <row r="416" spans="2:6" ht="12.75">
      <c r="B416" s="20"/>
      <c r="C416" s="25"/>
      <c r="D416" s="25"/>
      <c r="E416" s="52"/>
      <c r="F416" s="53"/>
    </row>
    <row r="417" spans="2:6" ht="12.75">
      <c r="B417" s="20"/>
      <c r="C417" s="25"/>
      <c r="D417" s="25"/>
      <c r="E417" s="52"/>
      <c r="F417" s="53"/>
    </row>
    <row r="418" spans="2:6" ht="12.75">
      <c r="B418" s="20"/>
      <c r="C418" s="25"/>
      <c r="D418" s="25"/>
      <c r="E418" s="52"/>
      <c r="F418" s="53"/>
    </row>
    <row r="419" spans="2:6" ht="12.75">
      <c r="B419" s="20"/>
      <c r="C419" s="25"/>
      <c r="D419" s="25"/>
      <c r="E419" s="51"/>
      <c r="F419" s="19"/>
    </row>
    <row r="420" spans="2:6" ht="12.75">
      <c r="B420" s="20"/>
      <c r="C420" s="25"/>
      <c r="D420" s="25"/>
      <c r="E420" s="51"/>
      <c r="F420" s="19"/>
    </row>
    <row r="421" spans="2:6" ht="12.75">
      <c r="B421" s="20"/>
      <c r="C421" s="25"/>
      <c r="D421" s="25"/>
      <c r="E421" s="51"/>
      <c r="F421" s="19"/>
    </row>
    <row r="422" spans="2:6" ht="12.75">
      <c r="B422" s="20"/>
      <c r="C422" s="25"/>
      <c r="D422" s="25"/>
      <c r="E422" s="51"/>
      <c r="F422" s="19"/>
    </row>
    <row r="423" spans="2:6" ht="12.75">
      <c r="B423" s="20"/>
      <c r="C423" s="25"/>
      <c r="D423" s="25"/>
      <c r="E423" s="51"/>
      <c r="F423" s="19"/>
    </row>
    <row r="424" spans="1:6" ht="12.75">
      <c r="A424" s="27"/>
      <c r="B424" s="20"/>
      <c r="C424" s="25"/>
      <c r="D424" s="25"/>
      <c r="E424" s="51"/>
      <c r="F424" s="19"/>
    </row>
    <row r="425" spans="2:6" ht="12.75">
      <c r="B425" s="20"/>
      <c r="C425" s="25"/>
      <c r="D425" s="25"/>
      <c r="E425" s="51"/>
      <c r="F425" s="19"/>
    </row>
    <row r="426" spans="2:6" ht="12.75">
      <c r="B426" s="20"/>
      <c r="C426" s="25"/>
      <c r="D426" s="25"/>
      <c r="E426" s="51"/>
      <c r="F426" s="19"/>
    </row>
    <row r="427" spans="2:6" ht="12.75">
      <c r="B427" s="20"/>
      <c r="C427" s="25"/>
      <c r="D427" s="25"/>
      <c r="E427" s="51"/>
      <c r="F427" s="19"/>
    </row>
    <row r="428" spans="2:6" ht="12.75">
      <c r="B428" s="20"/>
      <c r="C428" s="25"/>
      <c r="D428" s="25"/>
      <c r="E428" s="51"/>
      <c r="F428" s="19"/>
    </row>
    <row r="429" spans="2:6" ht="12.75">
      <c r="B429" s="20"/>
      <c r="C429" s="25"/>
      <c r="D429" s="25"/>
      <c r="E429" s="51"/>
      <c r="F429" s="19"/>
    </row>
    <row r="430" spans="2:6" ht="12.75">
      <c r="B430" s="20"/>
      <c r="C430" s="25"/>
      <c r="D430" s="25"/>
      <c r="E430" s="52"/>
      <c r="F430" s="53"/>
    </row>
    <row r="431" spans="2:6" ht="12.75">
      <c r="B431" s="20"/>
      <c r="C431" s="25"/>
      <c r="D431" s="25"/>
      <c r="E431" s="52"/>
      <c r="F431" s="53"/>
    </row>
    <row r="432" spans="2:6" ht="12.75">
      <c r="B432" s="20"/>
      <c r="C432" s="25"/>
      <c r="D432" s="25"/>
      <c r="E432" s="51"/>
      <c r="F432" s="19"/>
    </row>
    <row r="433" spans="2:6" ht="12.75">
      <c r="B433" s="20"/>
      <c r="C433" s="25"/>
      <c r="D433" s="25"/>
      <c r="E433" s="52"/>
      <c r="F433" s="53"/>
    </row>
    <row r="434" spans="2:6" ht="12.75">
      <c r="B434" s="20"/>
      <c r="C434" s="25"/>
      <c r="D434" s="25"/>
      <c r="E434" s="52"/>
      <c r="F434" s="53"/>
    </row>
    <row r="435" spans="2:6" ht="12.75">
      <c r="B435" s="20"/>
      <c r="C435" s="25"/>
      <c r="D435" s="25"/>
      <c r="E435" s="51"/>
      <c r="F435" s="19"/>
    </row>
    <row r="436" spans="2:6" ht="12.75">
      <c r="B436" s="20"/>
      <c r="C436" s="25"/>
      <c r="D436" s="25"/>
      <c r="E436" s="51"/>
      <c r="F436" s="19"/>
    </row>
    <row r="437" spans="2:6" ht="12.75">
      <c r="B437" s="20"/>
      <c r="C437" s="25"/>
      <c r="D437" s="25"/>
      <c r="E437" s="51"/>
      <c r="F437" s="19"/>
    </row>
    <row r="438" spans="2:6" ht="12.75">
      <c r="B438" s="20"/>
      <c r="C438" s="25"/>
      <c r="D438" s="25"/>
      <c r="E438" s="51"/>
      <c r="F438" s="19"/>
    </row>
    <row r="439" spans="2:6" ht="12.75">
      <c r="B439" s="20"/>
      <c r="C439" s="25"/>
      <c r="D439" s="25"/>
      <c r="E439" s="51"/>
      <c r="F439" s="19"/>
    </row>
    <row r="440" spans="1:6" ht="12.75">
      <c r="A440" s="27"/>
      <c r="B440" s="20"/>
      <c r="C440" s="25"/>
      <c r="D440" s="25"/>
      <c r="E440" s="51"/>
      <c r="F440" s="19"/>
    </row>
    <row r="441" spans="2:6" ht="12.75">
      <c r="B441" s="20"/>
      <c r="C441" s="25"/>
      <c r="D441" s="25"/>
      <c r="E441" s="51"/>
      <c r="F441" s="19"/>
    </row>
    <row r="442" spans="2:6" ht="12.75">
      <c r="B442" s="20"/>
      <c r="C442" s="25"/>
      <c r="D442" s="25"/>
      <c r="E442" s="51"/>
      <c r="F442" s="19"/>
    </row>
    <row r="443" spans="2:6" ht="12.75">
      <c r="B443" s="20"/>
      <c r="C443" s="25"/>
      <c r="D443" s="25"/>
      <c r="E443" s="51"/>
      <c r="F443" s="19"/>
    </row>
    <row r="444" spans="2:6" ht="12.75">
      <c r="B444" s="20"/>
      <c r="C444" s="25"/>
      <c r="D444" s="25"/>
      <c r="E444" s="51"/>
      <c r="F444" s="19"/>
    </row>
    <row r="445" spans="2:6" ht="12.75">
      <c r="B445" s="20"/>
      <c r="C445" s="25"/>
      <c r="D445" s="25"/>
      <c r="E445" s="51"/>
      <c r="F445" s="19"/>
    </row>
    <row r="446" spans="2:6" ht="12.75">
      <c r="B446" s="20"/>
      <c r="C446" s="25"/>
      <c r="D446" s="25"/>
      <c r="E446" s="52"/>
      <c r="F446" s="53"/>
    </row>
    <row r="447" spans="2:6" ht="12.75">
      <c r="B447" s="20"/>
      <c r="C447" s="25"/>
      <c r="D447" s="25"/>
      <c r="E447" s="51"/>
      <c r="F447" s="19"/>
    </row>
    <row r="448" spans="2:6" ht="12.75">
      <c r="B448" s="20"/>
      <c r="C448" s="25"/>
      <c r="D448" s="25"/>
      <c r="E448" s="52"/>
      <c r="F448" s="53"/>
    </row>
    <row r="449" spans="2:6" ht="12.75">
      <c r="B449" s="20"/>
      <c r="C449" s="25"/>
      <c r="D449" s="25"/>
      <c r="E449" s="51"/>
      <c r="F449" s="19"/>
    </row>
    <row r="450" spans="2:6" ht="12.75">
      <c r="B450" s="20"/>
      <c r="C450" s="25"/>
      <c r="D450" s="25"/>
      <c r="E450" s="52"/>
      <c r="F450" s="53"/>
    </row>
    <row r="451" spans="2:6" ht="12.75">
      <c r="B451" s="20"/>
      <c r="C451" s="25"/>
      <c r="D451" s="25"/>
      <c r="E451" s="51"/>
      <c r="F451" s="19"/>
    </row>
    <row r="452" spans="2:6" ht="12.75">
      <c r="B452" s="20"/>
      <c r="C452" s="25"/>
      <c r="D452" s="25"/>
      <c r="E452" s="52"/>
      <c r="F452" s="53"/>
    </row>
    <row r="453" spans="2:6" ht="12.75">
      <c r="B453" s="20"/>
      <c r="C453" s="25"/>
      <c r="D453" s="25"/>
      <c r="E453" s="51"/>
      <c r="F453" s="19"/>
    </row>
    <row r="454" spans="2:6" ht="12.75">
      <c r="B454" s="20"/>
      <c r="C454" s="25"/>
      <c r="D454" s="25"/>
      <c r="E454" s="52"/>
      <c r="F454" s="53"/>
    </row>
    <row r="455" spans="2:6" ht="12.75">
      <c r="B455" s="20"/>
      <c r="C455" s="25"/>
      <c r="D455" s="25"/>
      <c r="E455" s="51"/>
      <c r="F455" s="19"/>
    </row>
    <row r="456" spans="2:6" ht="12.75">
      <c r="B456" s="20"/>
      <c r="C456" s="25"/>
      <c r="D456" s="25"/>
      <c r="E456" s="51"/>
      <c r="F456" s="19"/>
    </row>
    <row r="457" spans="2:6" ht="12.75">
      <c r="B457" s="20"/>
      <c r="C457" s="25"/>
      <c r="D457" s="25"/>
      <c r="E457" s="51"/>
      <c r="F457" s="19"/>
    </row>
    <row r="458" spans="2:6" ht="12.75">
      <c r="B458" s="20"/>
      <c r="C458" s="25"/>
      <c r="D458" s="25"/>
      <c r="E458" s="51"/>
      <c r="F458" s="19"/>
    </row>
    <row r="459" spans="2:6" ht="12.75">
      <c r="B459" s="20"/>
      <c r="C459" s="25"/>
      <c r="D459" s="25"/>
      <c r="E459" s="51"/>
      <c r="F459" s="19"/>
    </row>
    <row r="460" spans="2:6" ht="12.75">
      <c r="B460" s="20"/>
      <c r="C460" s="25"/>
      <c r="D460" s="25"/>
      <c r="E460" s="51"/>
      <c r="F460" s="19"/>
    </row>
    <row r="461" spans="2:6" ht="12.75">
      <c r="B461" s="20"/>
      <c r="C461" s="25"/>
      <c r="D461" s="25"/>
      <c r="E461" s="52"/>
      <c r="F461" s="53"/>
    </row>
    <row r="462" spans="2:6" ht="12.75">
      <c r="B462" s="20"/>
      <c r="C462" s="25"/>
      <c r="D462" s="25"/>
      <c r="E462" s="51"/>
      <c r="F462" s="19"/>
    </row>
    <row r="463" spans="2:6" ht="12.75">
      <c r="B463" s="20"/>
      <c r="C463" s="25"/>
      <c r="D463" s="25"/>
      <c r="E463" s="52"/>
      <c r="F463" s="53"/>
    </row>
    <row r="464" spans="2:6" ht="12.75">
      <c r="B464" s="20"/>
      <c r="C464" s="25"/>
      <c r="D464" s="25"/>
      <c r="E464" s="51"/>
      <c r="F464" s="19"/>
    </row>
    <row r="465" spans="2:6" ht="12.75">
      <c r="B465" s="20"/>
      <c r="C465" s="25"/>
      <c r="D465" s="25"/>
      <c r="E465" s="52"/>
      <c r="F465" s="53"/>
    </row>
    <row r="466" spans="2:6" ht="12.75">
      <c r="B466" s="20"/>
      <c r="C466" s="25"/>
      <c r="D466" s="25"/>
      <c r="E466" s="51"/>
      <c r="F466" s="19"/>
    </row>
    <row r="467" spans="2:6" ht="12.75">
      <c r="B467" s="20"/>
      <c r="C467" s="25"/>
      <c r="D467" s="25"/>
      <c r="E467" s="52"/>
      <c r="F467" s="53"/>
    </row>
    <row r="468" spans="2:6" ht="12.75">
      <c r="B468" s="20"/>
      <c r="C468" s="25"/>
      <c r="D468" s="25"/>
      <c r="E468" s="51"/>
      <c r="F468" s="19"/>
    </row>
    <row r="469" spans="2:6" ht="12.75">
      <c r="B469" s="20"/>
      <c r="C469" s="25"/>
      <c r="D469" s="25"/>
      <c r="E469" s="52"/>
      <c r="F469" s="53"/>
    </row>
    <row r="470" spans="2:6" ht="12.75">
      <c r="B470" s="20"/>
      <c r="C470" s="25"/>
      <c r="D470" s="25"/>
      <c r="E470" s="51"/>
      <c r="F470" s="19"/>
    </row>
    <row r="471" spans="2:6" ht="12.75">
      <c r="B471" s="20"/>
      <c r="C471" s="25"/>
      <c r="D471" s="25"/>
      <c r="E471" s="51"/>
      <c r="F471" s="19"/>
    </row>
    <row r="472" spans="2:6" ht="12.75">
      <c r="B472" s="20"/>
      <c r="C472" s="25"/>
      <c r="D472" s="25"/>
      <c r="E472" s="51"/>
      <c r="F472" s="19"/>
    </row>
    <row r="473" spans="2:6" ht="12.75">
      <c r="B473" s="20"/>
      <c r="C473" s="25"/>
      <c r="D473" s="25"/>
      <c r="E473" s="51"/>
      <c r="F473" s="19"/>
    </row>
    <row r="474" spans="2:6" ht="12.75">
      <c r="B474" s="20"/>
      <c r="C474" s="25"/>
      <c r="D474" s="25"/>
      <c r="E474" s="51"/>
      <c r="F474" s="19"/>
    </row>
    <row r="475" spans="1:6" ht="12.75">
      <c r="A475" s="27"/>
      <c r="B475" s="20"/>
      <c r="C475" s="25"/>
      <c r="D475" s="25"/>
      <c r="E475" s="51"/>
      <c r="F475" s="19"/>
    </row>
    <row r="476" spans="2:6" ht="12.75">
      <c r="B476" s="20"/>
      <c r="C476" s="25"/>
      <c r="D476" s="25"/>
      <c r="E476" s="52"/>
      <c r="F476" s="53"/>
    </row>
    <row r="477" spans="2:6" ht="12.75">
      <c r="B477" s="20"/>
      <c r="C477" s="25"/>
      <c r="D477" s="25"/>
      <c r="E477" s="51"/>
      <c r="F477" s="19"/>
    </row>
    <row r="478" spans="2:6" ht="12.75">
      <c r="B478" s="20"/>
      <c r="C478" s="25"/>
      <c r="D478" s="25"/>
      <c r="E478" s="51"/>
      <c r="F478" s="19"/>
    </row>
    <row r="479" spans="2:6" ht="12.75">
      <c r="B479" s="20"/>
      <c r="C479" s="25"/>
      <c r="D479" s="25"/>
      <c r="E479" s="51"/>
      <c r="F479" s="19"/>
    </row>
    <row r="480" spans="2:6" ht="12.75">
      <c r="B480" s="20"/>
      <c r="C480" s="25"/>
      <c r="D480" s="25"/>
      <c r="E480" s="51"/>
      <c r="F480" s="19"/>
    </row>
    <row r="481" spans="2:6" ht="12.75">
      <c r="B481" s="20"/>
      <c r="C481" s="25"/>
      <c r="D481" s="25"/>
      <c r="E481" s="51"/>
      <c r="F481" s="19"/>
    </row>
    <row r="482" spans="2:6" ht="12.75">
      <c r="B482" s="20"/>
      <c r="C482" s="25"/>
      <c r="D482" s="25"/>
      <c r="E482" s="51"/>
      <c r="F482" s="19"/>
    </row>
    <row r="483" spans="2:6" ht="12.75">
      <c r="B483" s="20"/>
      <c r="C483" s="25"/>
      <c r="D483" s="25"/>
      <c r="E483" s="52"/>
      <c r="F483" s="53"/>
    </row>
    <row r="484" spans="2:6" ht="12.75">
      <c r="B484" s="20"/>
      <c r="C484" s="25"/>
      <c r="D484" s="25"/>
      <c r="E484" s="51"/>
      <c r="F484" s="19"/>
    </row>
    <row r="485" spans="2:6" ht="12.75">
      <c r="B485" s="20"/>
      <c r="C485" s="25"/>
      <c r="D485" s="25"/>
      <c r="E485" s="51"/>
      <c r="F485" s="19"/>
    </row>
    <row r="486" spans="2:6" ht="12.75">
      <c r="B486" s="20"/>
      <c r="C486" s="25"/>
      <c r="D486" s="25"/>
      <c r="E486" s="51"/>
      <c r="F486" s="19"/>
    </row>
    <row r="487" spans="2:6" ht="12.75">
      <c r="B487" s="20"/>
      <c r="C487" s="25"/>
      <c r="D487" s="25"/>
      <c r="E487" s="51"/>
      <c r="F487" s="19"/>
    </row>
    <row r="488" spans="2:6" ht="12.75">
      <c r="B488" s="20"/>
      <c r="C488" s="25"/>
      <c r="D488" s="25"/>
      <c r="E488" s="51"/>
      <c r="F488" s="19"/>
    </row>
    <row r="489" spans="2:6" ht="12.75">
      <c r="B489" s="20"/>
      <c r="C489" s="25"/>
      <c r="D489" s="25"/>
      <c r="E489" s="51"/>
      <c r="F489" s="19"/>
    </row>
    <row r="490" spans="1:6" ht="12.75">
      <c r="A490" s="27"/>
      <c r="B490" s="20"/>
      <c r="C490" s="25"/>
      <c r="D490" s="25"/>
      <c r="E490" s="52"/>
      <c r="F490" s="53"/>
    </row>
    <row r="491" spans="2:6" ht="12.75">
      <c r="B491" s="20"/>
      <c r="C491" s="25"/>
      <c r="D491" s="25"/>
      <c r="E491" s="51"/>
      <c r="F491" s="19"/>
    </row>
    <row r="492" spans="1:6" ht="12.75">
      <c r="A492" s="27"/>
      <c r="B492" s="20"/>
      <c r="C492" s="25"/>
      <c r="D492" s="25"/>
      <c r="E492" s="51"/>
      <c r="F492" s="19"/>
    </row>
    <row r="493" spans="2:6" ht="12.75">
      <c r="B493" s="20"/>
      <c r="C493" s="25"/>
      <c r="D493" s="25"/>
      <c r="E493" s="52"/>
      <c r="F493" s="53"/>
    </row>
    <row r="494" spans="2:6" ht="12.75">
      <c r="B494" s="20"/>
      <c r="C494" s="25"/>
      <c r="D494" s="25"/>
      <c r="E494" s="51"/>
      <c r="F494" s="19"/>
    </row>
    <row r="495" spans="2:6" ht="12.75">
      <c r="B495" s="20"/>
      <c r="C495" s="25"/>
      <c r="D495" s="25"/>
      <c r="E495" s="51"/>
      <c r="F495" s="19"/>
    </row>
    <row r="496" spans="2:6" ht="12.75">
      <c r="B496" s="20"/>
      <c r="C496" s="25"/>
      <c r="D496" s="25"/>
      <c r="E496" s="51"/>
      <c r="F496" s="19"/>
    </row>
    <row r="497" spans="2:6" ht="12.75">
      <c r="B497" s="20"/>
      <c r="C497" s="25"/>
      <c r="D497" s="25"/>
      <c r="E497" s="51"/>
      <c r="F497" s="19"/>
    </row>
    <row r="498" spans="1:6" ht="12.75">
      <c r="A498" s="27"/>
      <c r="B498" s="20"/>
      <c r="C498" s="25"/>
      <c r="D498" s="25"/>
      <c r="E498" s="52"/>
      <c r="F498" s="53"/>
    </row>
    <row r="499" spans="2:6" ht="12.75">
      <c r="B499" s="20"/>
      <c r="C499" s="25"/>
      <c r="D499" s="25"/>
      <c r="E499" s="51"/>
      <c r="F499" s="19"/>
    </row>
    <row r="500" spans="2:6" ht="12.75">
      <c r="B500" s="20"/>
      <c r="C500" s="25"/>
      <c r="D500" s="25"/>
      <c r="E500" s="51"/>
      <c r="F500" s="19"/>
    </row>
    <row r="501" spans="1:6" ht="12.75">
      <c r="A501" s="27"/>
      <c r="B501" s="20"/>
      <c r="C501" s="25"/>
      <c r="D501" s="25"/>
      <c r="E501" s="52"/>
      <c r="F501" s="53"/>
    </row>
    <row r="502" spans="2:6" ht="12.75">
      <c r="B502" s="20"/>
      <c r="C502" s="25"/>
      <c r="D502" s="25"/>
      <c r="E502" s="51"/>
      <c r="F502" s="19"/>
    </row>
    <row r="503" spans="2:6" ht="12.75">
      <c r="B503" s="110"/>
      <c r="C503" s="25"/>
      <c r="D503" s="25"/>
      <c r="E503" s="19"/>
      <c r="F503" s="19"/>
    </row>
    <row r="504" spans="2:6" ht="12.75">
      <c r="B504" s="20"/>
      <c r="C504" s="25"/>
      <c r="D504" s="25"/>
      <c r="E504" s="19"/>
      <c r="F504" s="19"/>
    </row>
    <row r="505" spans="2:6" ht="12.75">
      <c r="B505" s="20"/>
      <c r="C505" s="25"/>
      <c r="D505" s="25"/>
      <c r="E505" s="19"/>
      <c r="F505" s="19"/>
    </row>
    <row r="506" spans="2:6" ht="12.75">
      <c r="B506" s="20"/>
      <c r="C506" s="25"/>
      <c r="D506" s="25"/>
      <c r="E506" s="19"/>
      <c r="F506" s="19"/>
    </row>
    <row r="507" spans="1:6" ht="12.75">
      <c r="A507" s="29"/>
      <c r="B507" s="111"/>
      <c r="C507" s="19"/>
      <c r="D507" s="19"/>
      <c r="E507" s="19"/>
      <c r="F507" s="53"/>
    </row>
    <row r="508" spans="5:6" ht="12.75">
      <c r="E508" s="19"/>
      <c r="F508" s="19"/>
    </row>
    <row r="509" spans="1:6" ht="12.75">
      <c r="A509" s="27"/>
      <c r="B509" s="20"/>
      <c r="C509" s="22"/>
      <c r="D509" s="22"/>
      <c r="E509" s="19"/>
      <c r="F509" s="19"/>
    </row>
    <row r="510" spans="2:6" ht="12.75">
      <c r="B510" s="20"/>
      <c r="C510" s="22"/>
      <c r="D510" s="22"/>
      <c r="E510" s="19"/>
      <c r="F510" s="19"/>
    </row>
    <row r="511" spans="2:6" ht="12.75">
      <c r="B511" s="20"/>
      <c r="C511" s="22"/>
      <c r="D511" s="22"/>
      <c r="E511" s="19"/>
      <c r="F511" s="19"/>
    </row>
    <row r="512" spans="2:6" ht="12.75">
      <c r="B512" s="20"/>
      <c r="C512" s="22"/>
      <c r="D512" s="22"/>
      <c r="E512" s="19"/>
      <c r="F512" s="19"/>
    </row>
    <row r="513" spans="2:6" ht="12.75">
      <c r="B513" s="20"/>
      <c r="C513" s="22"/>
      <c r="D513" s="22"/>
      <c r="E513" s="19"/>
      <c r="F513" s="19"/>
    </row>
    <row r="514" spans="2:6" ht="12.75">
      <c r="B514" s="20"/>
      <c r="C514" s="22"/>
      <c r="D514" s="22"/>
      <c r="E514" s="19"/>
      <c r="F514" s="19"/>
    </row>
    <row r="515" spans="2:6" ht="12.75">
      <c r="B515" s="20"/>
      <c r="C515" s="22"/>
      <c r="D515" s="22"/>
      <c r="E515" s="19"/>
      <c r="F515" s="19"/>
    </row>
    <row r="516" spans="2:6" ht="12.75">
      <c r="B516" s="20"/>
      <c r="C516" s="22"/>
      <c r="D516" s="22"/>
      <c r="E516" s="19"/>
      <c r="F516" s="19"/>
    </row>
    <row r="517" spans="2:6" ht="12.75">
      <c r="B517" s="20"/>
      <c r="C517" s="22"/>
      <c r="D517" s="22"/>
      <c r="E517" s="52"/>
      <c r="F517" s="53"/>
    </row>
    <row r="518" spans="2:6" ht="12.75">
      <c r="B518" s="20"/>
      <c r="C518" s="22"/>
      <c r="D518" s="22"/>
      <c r="E518" s="19"/>
      <c r="F518" s="19"/>
    </row>
    <row r="519" spans="2:6" ht="12.75">
      <c r="B519" s="20"/>
      <c r="C519" s="22"/>
      <c r="D519" s="22"/>
      <c r="E519" s="19"/>
      <c r="F519" s="19"/>
    </row>
    <row r="520" spans="2:6" ht="12.75">
      <c r="B520" s="20"/>
      <c r="C520" s="22"/>
      <c r="D520" s="22"/>
      <c r="E520" s="19"/>
      <c r="F520" s="19"/>
    </row>
    <row r="521" spans="2:6" ht="12.75">
      <c r="B521" s="20"/>
      <c r="C521" s="22"/>
      <c r="D521" s="22"/>
      <c r="E521" s="19"/>
      <c r="F521" s="19"/>
    </row>
    <row r="522" spans="1:6" ht="12.75">
      <c r="A522" s="27"/>
      <c r="B522" s="20"/>
      <c r="C522" s="22"/>
      <c r="D522" s="22"/>
      <c r="E522" s="19"/>
      <c r="F522" s="19"/>
    </row>
    <row r="523" spans="2:6" ht="12.75">
      <c r="B523" s="20"/>
      <c r="C523" s="22"/>
      <c r="D523" s="22"/>
      <c r="E523" s="19"/>
      <c r="F523" s="19"/>
    </row>
    <row r="524" spans="2:6" ht="12.75">
      <c r="B524" s="20"/>
      <c r="C524" s="22"/>
      <c r="D524" s="22"/>
      <c r="E524" s="19"/>
      <c r="F524" s="19"/>
    </row>
    <row r="525" spans="2:6" ht="12.75">
      <c r="B525" s="20"/>
      <c r="C525" s="22"/>
      <c r="D525" s="22"/>
      <c r="E525" s="19"/>
      <c r="F525" s="19"/>
    </row>
    <row r="526" spans="2:6" ht="12.75">
      <c r="B526" s="20"/>
      <c r="C526" s="22"/>
      <c r="D526" s="22"/>
      <c r="E526" s="19"/>
      <c r="F526" s="19"/>
    </row>
    <row r="527" spans="2:6" ht="12.75">
      <c r="B527" s="20"/>
      <c r="C527" s="22"/>
      <c r="D527" s="22"/>
      <c r="E527" s="19"/>
      <c r="F527" s="19"/>
    </row>
    <row r="528" spans="2:6" ht="12.75">
      <c r="B528" s="20"/>
      <c r="C528" s="22"/>
      <c r="D528" s="22"/>
      <c r="E528" s="19"/>
      <c r="F528" s="19"/>
    </row>
    <row r="529" spans="2:6" ht="12.75">
      <c r="B529" s="20"/>
      <c r="C529" s="22"/>
      <c r="D529" s="22"/>
      <c r="E529" s="19"/>
      <c r="F529" s="19"/>
    </row>
    <row r="530" spans="2:6" ht="12.75">
      <c r="B530" s="20"/>
      <c r="C530" s="22"/>
      <c r="D530" s="22"/>
      <c r="E530" s="52"/>
      <c r="F530" s="53"/>
    </row>
    <row r="531" spans="2:6" ht="12.75">
      <c r="B531" s="20"/>
      <c r="C531" s="22"/>
      <c r="D531" s="22"/>
      <c r="E531" s="19"/>
      <c r="F531" s="19"/>
    </row>
    <row r="532" spans="2:6" ht="12.75">
      <c r="B532" s="20"/>
      <c r="C532" s="22"/>
      <c r="D532" s="22"/>
      <c r="E532" s="19"/>
      <c r="F532" s="19"/>
    </row>
    <row r="533" spans="2:6" ht="12.75">
      <c r="B533" s="20"/>
      <c r="C533" s="22"/>
      <c r="D533" s="22"/>
      <c r="E533" s="19"/>
      <c r="F533" s="19"/>
    </row>
    <row r="534" spans="2:6" ht="12.75">
      <c r="B534" s="20"/>
      <c r="C534" s="22"/>
      <c r="D534" s="22"/>
      <c r="E534" s="19"/>
      <c r="F534" s="19"/>
    </row>
    <row r="535" spans="1:6" ht="12.75">
      <c r="A535" s="27"/>
      <c r="B535" s="20"/>
      <c r="C535" s="22"/>
      <c r="D535" s="22"/>
      <c r="E535" s="19"/>
      <c r="F535" s="19"/>
    </row>
    <row r="536" spans="2:6" ht="12.75">
      <c r="B536" s="20"/>
      <c r="C536" s="22"/>
      <c r="D536" s="22"/>
      <c r="E536" s="19"/>
      <c r="F536" s="19"/>
    </row>
    <row r="537" spans="2:6" ht="12.75">
      <c r="B537" s="20"/>
      <c r="C537" s="22"/>
      <c r="D537" s="22"/>
      <c r="E537" s="19"/>
      <c r="F537" s="19"/>
    </row>
    <row r="538" spans="2:6" ht="12.75">
      <c r="B538" s="20"/>
      <c r="C538" s="22"/>
      <c r="D538" s="22"/>
      <c r="E538" s="19"/>
      <c r="F538" s="19"/>
    </row>
    <row r="539" spans="2:6" ht="12.75">
      <c r="B539" s="20"/>
      <c r="C539" s="22"/>
      <c r="D539" s="22"/>
      <c r="E539" s="52"/>
      <c r="F539" s="53"/>
    </row>
    <row r="540" spans="2:6" ht="12.75">
      <c r="B540" s="20"/>
      <c r="C540" s="22"/>
      <c r="D540" s="22"/>
      <c r="E540" s="19"/>
      <c r="F540" s="19"/>
    </row>
    <row r="541" spans="2:6" ht="12.75">
      <c r="B541" s="20"/>
      <c r="C541" s="22"/>
      <c r="D541" s="22"/>
      <c r="E541" s="19"/>
      <c r="F541" s="19"/>
    </row>
    <row r="542" spans="2:6" ht="12.75">
      <c r="B542" s="20"/>
      <c r="C542" s="22"/>
      <c r="D542" s="22"/>
      <c r="E542" s="19"/>
      <c r="F542" s="19"/>
    </row>
    <row r="543" spans="2:6" ht="12.75">
      <c r="B543" s="20"/>
      <c r="C543" s="22"/>
      <c r="D543" s="22"/>
      <c r="E543" s="19"/>
      <c r="F543" s="19"/>
    </row>
    <row r="544" spans="1:6" ht="12.75">
      <c r="A544" s="27"/>
      <c r="B544" s="20"/>
      <c r="C544" s="22"/>
      <c r="D544" s="22"/>
      <c r="E544" s="19"/>
      <c r="F544" s="19"/>
    </row>
    <row r="545" spans="2:6" ht="12.75">
      <c r="B545" s="20"/>
      <c r="C545" s="22"/>
      <c r="D545" s="22"/>
      <c r="E545" s="19"/>
      <c r="F545" s="19"/>
    </row>
    <row r="546" spans="2:6" ht="12.75">
      <c r="B546" s="20"/>
      <c r="C546" s="22"/>
      <c r="D546" s="22"/>
      <c r="E546" s="52"/>
      <c r="F546" s="53"/>
    </row>
    <row r="547" spans="2:6" ht="12.75">
      <c r="B547" s="20"/>
      <c r="C547" s="22"/>
      <c r="D547" s="22"/>
      <c r="E547" s="52"/>
      <c r="F547" s="53"/>
    </row>
    <row r="548" spans="2:6" ht="12.75">
      <c r="B548" s="20"/>
      <c r="C548" s="22"/>
      <c r="D548" s="22"/>
      <c r="E548" s="52"/>
      <c r="F548" s="53"/>
    </row>
    <row r="549" spans="2:6" ht="12.75">
      <c r="B549" s="20"/>
      <c r="C549" s="22"/>
      <c r="D549" s="22"/>
      <c r="E549" s="52"/>
      <c r="F549" s="53"/>
    </row>
    <row r="550" spans="2:6" ht="12.75">
      <c r="B550" s="20"/>
      <c r="C550" s="22"/>
      <c r="D550" s="22"/>
      <c r="E550" s="19"/>
      <c r="F550" s="19"/>
    </row>
    <row r="551" spans="2:6" ht="12.75">
      <c r="B551" s="20"/>
      <c r="C551" s="22"/>
      <c r="D551" s="22"/>
      <c r="E551" s="19"/>
      <c r="F551" s="19"/>
    </row>
    <row r="552" spans="2:6" ht="12.75">
      <c r="B552" s="20"/>
      <c r="C552" s="22"/>
      <c r="D552" s="22"/>
      <c r="E552" s="19"/>
      <c r="F552" s="19"/>
    </row>
    <row r="553" spans="2:6" ht="12.75">
      <c r="B553" s="20"/>
      <c r="C553" s="22"/>
      <c r="D553" s="22"/>
      <c r="E553" s="19"/>
      <c r="F553" s="19"/>
    </row>
    <row r="554" spans="2:6" ht="12.75">
      <c r="B554" s="20"/>
      <c r="C554" s="22"/>
      <c r="D554" s="22"/>
      <c r="E554" s="19"/>
      <c r="F554" s="19"/>
    </row>
    <row r="555" spans="2:6" ht="12.75">
      <c r="B555" s="20"/>
      <c r="C555" s="22"/>
      <c r="D555" s="22"/>
      <c r="E555" s="19"/>
      <c r="F555" s="19"/>
    </row>
    <row r="556" spans="1:6" ht="12.75">
      <c r="A556" s="27"/>
      <c r="B556" s="20"/>
      <c r="C556" s="22"/>
      <c r="D556" s="22"/>
      <c r="E556" s="19"/>
      <c r="F556" s="19"/>
    </row>
    <row r="557" spans="2:6" ht="12.75">
      <c r="B557" s="20"/>
      <c r="C557" s="22"/>
      <c r="D557" s="22"/>
      <c r="E557" s="19"/>
      <c r="F557" s="19"/>
    </row>
    <row r="558" spans="2:6" ht="12.75">
      <c r="B558" s="20"/>
      <c r="C558" s="22"/>
      <c r="D558" s="22"/>
      <c r="E558" s="52"/>
      <c r="F558" s="53"/>
    </row>
    <row r="559" spans="2:6" ht="12.75">
      <c r="B559" s="20"/>
      <c r="C559" s="22"/>
      <c r="D559" s="22"/>
      <c r="E559" s="19"/>
      <c r="F559" s="19"/>
    </row>
    <row r="560" spans="2:6" ht="12.75">
      <c r="B560" s="20"/>
      <c r="C560" s="22"/>
      <c r="D560" s="22"/>
      <c r="E560" s="19"/>
      <c r="F560" s="19"/>
    </row>
    <row r="561" spans="2:6" ht="12.75">
      <c r="B561" s="20"/>
      <c r="C561" s="22"/>
      <c r="D561" s="22"/>
      <c r="E561" s="19"/>
      <c r="F561" s="19"/>
    </row>
    <row r="562" spans="2:6" ht="12.75">
      <c r="B562" s="20"/>
      <c r="C562" s="22"/>
      <c r="D562" s="22"/>
      <c r="E562" s="19"/>
      <c r="F562" s="19"/>
    </row>
    <row r="563" spans="2:6" ht="12.75">
      <c r="B563" s="20"/>
      <c r="C563" s="22"/>
      <c r="D563" s="22"/>
      <c r="E563" s="19"/>
      <c r="F563" s="19"/>
    </row>
    <row r="564" spans="2:6" ht="12.75">
      <c r="B564" s="20"/>
      <c r="C564" s="22"/>
      <c r="D564" s="22"/>
      <c r="E564" s="19"/>
      <c r="F564" s="19"/>
    </row>
    <row r="565" spans="1:6" ht="12.75">
      <c r="A565" s="27"/>
      <c r="B565" s="20"/>
      <c r="C565" s="22"/>
      <c r="D565" s="22"/>
      <c r="E565" s="19"/>
      <c r="F565" s="19"/>
    </row>
    <row r="566" spans="2:6" ht="12.75">
      <c r="B566" s="20"/>
      <c r="C566" s="22"/>
      <c r="D566" s="22"/>
      <c r="E566" s="52"/>
      <c r="F566" s="53"/>
    </row>
    <row r="567" spans="2:6" ht="12.75">
      <c r="B567" s="20"/>
      <c r="C567" s="22"/>
      <c r="D567" s="22"/>
      <c r="E567" s="52"/>
      <c r="F567" s="53"/>
    </row>
    <row r="568" spans="2:6" ht="12.75">
      <c r="B568" s="20"/>
      <c r="C568" s="22"/>
      <c r="D568" s="22"/>
      <c r="E568" s="52"/>
      <c r="F568" s="53"/>
    </row>
    <row r="569" spans="2:6" ht="12.75">
      <c r="B569" s="20"/>
      <c r="C569" s="22"/>
      <c r="D569" s="22"/>
      <c r="E569" s="52"/>
      <c r="F569" s="53"/>
    </row>
    <row r="570" spans="2:6" ht="12.75">
      <c r="B570" s="20"/>
      <c r="C570" s="22"/>
      <c r="D570" s="22"/>
      <c r="E570" s="19"/>
      <c r="F570" s="19"/>
    </row>
    <row r="571" spans="1:6" ht="12.75">
      <c r="A571" s="27"/>
      <c r="B571" s="20"/>
      <c r="C571" s="22"/>
      <c r="D571" s="22"/>
      <c r="E571" s="19"/>
      <c r="F571" s="19"/>
    </row>
    <row r="572" spans="2:6" ht="12.75">
      <c r="B572" s="20"/>
      <c r="C572" s="22"/>
      <c r="D572" s="22"/>
      <c r="E572" s="52"/>
      <c r="F572" s="53"/>
    </row>
    <row r="573" spans="2:6" ht="12.75">
      <c r="B573" s="20"/>
      <c r="C573" s="22"/>
      <c r="D573" s="22"/>
      <c r="E573" s="19"/>
      <c r="F573" s="19"/>
    </row>
    <row r="574" spans="1:6" ht="12.75">
      <c r="A574" s="27"/>
      <c r="B574" s="20"/>
      <c r="C574" s="22"/>
      <c r="D574" s="22"/>
      <c r="E574" s="19"/>
      <c r="F574" s="19"/>
    </row>
    <row r="575" spans="2:6" ht="12.75">
      <c r="B575" s="20"/>
      <c r="C575" s="22"/>
      <c r="D575" s="22"/>
      <c r="E575" s="52"/>
      <c r="F575" s="53"/>
    </row>
    <row r="576" spans="2:6" ht="12.75">
      <c r="B576" s="20"/>
      <c r="C576" s="22"/>
      <c r="D576" s="22"/>
      <c r="E576" s="52"/>
      <c r="F576" s="53"/>
    </row>
    <row r="577" spans="2:6" ht="12.75">
      <c r="B577" s="20"/>
      <c r="C577" s="22"/>
      <c r="D577" s="22"/>
      <c r="E577" s="52"/>
      <c r="F577" s="53"/>
    </row>
    <row r="578" spans="2:6" ht="12.75">
      <c r="B578" s="20"/>
      <c r="C578" s="22"/>
      <c r="D578" s="22"/>
      <c r="E578" s="52"/>
      <c r="F578" s="53"/>
    </row>
    <row r="579" spans="2:6" ht="12.75">
      <c r="B579" s="20"/>
      <c r="C579" s="22"/>
      <c r="D579" s="22"/>
      <c r="E579" s="19"/>
      <c r="F579" s="19"/>
    </row>
    <row r="580" spans="1:6" ht="12.75">
      <c r="A580" s="27"/>
      <c r="B580" s="20"/>
      <c r="C580" s="22"/>
      <c r="D580" s="22"/>
      <c r="E580" s="52"/>
      <c r="F580" s="53"/>
    </row>
    <row r="581" spans="2:6" ht="12.75">
      <c r="B581" s="20"/>
      <c r="C581" s="22"/>
      <c r="D581" s="22"/>
      <c r="E581" s="19"/>
      <c r="F581" s="19"/>
    </row>
    <row r="582" spans="1:6" ht="12.75">
      <c r="A582" s="27"/>
      <c r="B582" s="20"/>
      <c r="C582" s="22"/>
      <c r="D582" s="22"/>
      <c r="E582" s="19"/>
      <c r="F582" s="19"/>
    </row>
    <row r="583" spans="1:6" s="15" customFormat="1" ht="12.75">
      <c r="A583" s="23"/>
      <c r="B583" s="20"/>
      <c r="C583" s="22"/>
      <c r="D583" s="22"/>
      <c r="E583" s="52"/>
      <c r="F583" s="53"/>
    </row>
    <row r="584" spans="2:6" ht="12.75">
      <c r="B584" s="20"/>
      <c r="C584" s="22"/>
      <c r="D584" s="22"/>
      <c r="E584" s="52"/>
      <c r="F584" s="53"/>
    </row>
    <row r="585" spans="2:6" ht="12.75">
      <c r="B585" s="20"/>
      <c r="C585" s="22"/>
      <c r="D585" s="22"/>
      <c r="E585" s="19"/>
      <c r="F585" s="19"/>
    </row>
    <row r="586" spans="1:6" ht="12.75">
      <c r="A586" s="27"/>
      <c r="B586" s="20"/>
      <c r="C586" s="22"/>
      <c r="D586" s="22"/>
      <c r="E586" s="52"/>
      <c r="F586" s="53"/>
    </row>
    <row r="587" spans="2:6" ht="12.75">
      <c r="B587" s="20"/>
      <c r="C587" s="22"/>
      <c r="D587" s="22"/>
      <c r="E587" s="19"/>
      <c r="F587" s="19"/>
    </row>
    <row r="588" spans="1:6" ht="12.75">
      <c r="A588" s="29"/>
      <c r="B588" s="20"/>
      <c r="C588" s="19"/>
      <c r="D588" s="19"/>
      <c r="E588" s="19"/>
      <c r="F588" s="53"/>
    </row>
    <row r="589" spans="2:6" ht="12.75">
      <c r="B589" s="20"/>
      <c r="E589" s="19"/>
      <c r="F589" s="19"/>
    </row>
    <row r="590" spans="1:6" ht="12.75">
      <c r="A590" s="27"/>
      <c r="B590" s="20"/>
      <c r="C590" s="22"/>
      <c r="D590" s="22"/>
      <c r="E590" s="19"/>
      <c r="F590" s="19"/>
    </row>
    <row r="591" spans="2:6" ht="12.75">
      <c r="B591" s="20"/>
      <c r="C591" s="22"/>
      <c r="D591" s="22"/>
      <c r="E591" s="19"/>
      <c r="F591" s="19"/>
    </row>
    <row r="592" spans="2:6" ht="12.75">
      <c r="B592" s="20"/>
      <c r="C592" s="22"/>
      <c r="D592" s="22"/>
      <c r="E592" s="19"/>
      <c r="F592" s="19"/>
    </row>
    <row r="593" spans="2:6" ht="12.75">
      <c r="B593" s="20"/>
      <c r="C593" s="22"/>
      <c r="D593" s="22"/>
      <c r="E593" s="19"/>
      <c r="F593" s="53"/>
    </row>
    <row r="594" spans="2:6" ht="12.75">
      <c r="B594" s="20"/>
      <c r="C594" s="22"/>
      <c r="D594" s="22"/>
      <c r="E594" s="19"/>
      <c r="F594" s="19"/>
    </row>
    <row r="595" spans="1:6" ht="12.75">
      <c r="A595" s="27"/>
      <c r="B595" s="20"/>
      <c r="C595" s="22"/>
      <c r="D595" s="22"/>
      <c r="E595" s="19"/>
      <c r="F595" s="19"/>
    </row>
    <row r="596" spans="1:6" ht="12.75">
      <c r="A596" s="27"/>
      <c r="B596" s="20"/>
      <c r="C596" s="22"/>
      <c r="D596" s="22"/>
      <c r="E596" s="19"/>
      <c r="F596" s="19"/>
    </row>
    <row r="597" spans="2:6" ht="12.75">
      <c r="B597" s="20"/>
      <c r="C597" s="22"/>
      <c r="D597" s="22"/>
      <c r="E597" s="19"/>
      <c r="F597" s="19"/>
    </row>
    <row r="598" spans="2:6" ht="12.75">
      <c r="B598" s="20"/>
      <c r="C598" s="22"/>
      <c r="D598" s="22"/>
      <c r="E598" s="52"/>
      <c r="F598" s="53"/>
    </row>
    <row r="599" spans="2:6" ht="12.75">
      <c r="B599" s="20"/>
      <c r="C599" s="22"/>
      <c r="D599" s="22"/>
      <c r="E599" s="19"/>
      <c r="F599" s="19"/>
    </row>
    <row r="600" spans="2:6" ht="12.75">
      <c r="B600" s="20"/>
      <c r="C600" s="22"/>
      <c r="D600" s="22"/>
      <c r="E600" s="19"/>
      <c r="F600" s="19"/>
    </row>
    <row r="601" spans="2:6" ht="12.75">
      <c r="B601" s="20"/>
      <c r="C601" s="22"/>
      <c r="D601" s="22"/>
      <c r="E601" s="19"/>
      <c r="F601" s="53"/>
    </row>
    <row r="602" spans="2:6" ht="12.75">
      <c r="B602" s="20"/>
      <c r="C602" s="22"/>
      <c r="D602" s="22"/>
      <c r="E602" s="19"/>
      <c r="F602" s="19"/>
    </row>
    <row r="603" spans="1:6" ht="12.75">
      <c r="A603" s="27"/>
      <c r="B603" s="20"/>
      <c r="C603" s="22"/>
      <c r="D603" s="22"/>
      <c r="E603" s="19"/>
      <c r="F603" s="19"/>
    </row>
    <row r="604" spans="2:6" ht="12.75">
      <c r="B604" s="20"/>
      <c r="C604" s="22"/>
      <c r="D604" s="22"/>
      <c r="E604" s="19"/>
      <c r="F604" s="53"/>
    </row>
    <row r="605" spans="1:6" ht="12.75">
      <c r="A605" s="27"/>
      <c r="B605" s="20"/>
      <c r="C605" s="22"/>
      <c r="D605" s="22"/>
      <c r="E605" s="19"/>
      <c r="F605" s="19"/>
    </row>
    <row r="606" spans="1:6" ht="12.75">
      <c r="A606" s="27"/>
      <c r="B606" s="20"/>
      <c r="C606" s="22"/>
      <c r="D606" s="22"/>
      <c r="E606" s="19"/>
      <c r="F606" s="19"/>
    </row>
    <row r="607" spans="2:6" ht="12.75">
      <c r="B607" s="20"/>
      <c r="C607" s="22"/>
      <c r="D607" s="22"/>
      <c r="E607" s="19"/>
      <c r="F607" s="53"/>
    </row>
    <row r="608" spans="2:6" ht="12.75">
      <c r="B608" s="20"/>
      <c r="C608" s="22"/>
      <c r="D608" s="22"/>
      <c r="E608" s="52"/>
      <c r="F608" s="53"/>
    </row>
    <row r="609" spans="2:6" ht="12.75">
      <c r="B609" s="20"/>
      <c r="C609" s="22"/>
      <c r="D609" s="22"/>
      <c r="E609" s="19"/>
      <c r="F609" s="19"/>
    </row>
    <row r="610" spans="1:6" ht="12.75">
      <c r="A610" s="27"/>
      <c r="B610" s="20"/>
      <c r="C610" s="22"/>
      <c r="D610" s="22"/>
      <c r="E610" s="19"/>
      <c r="F610" s="19"/>
    </row>
    <row r="611" spans="2:6" ht="12.75">
      <c r="B611" s="20"/>
      <c r="C611" s="22"/>
      <c r="D611" s="22"/>
      <c r="E611" s="19"/>
      <c r="F611" s="53"/>
    </row>
    <row r="612" spans="2:6" ht="12.75">
      <c r="B612" s="20"/>
      <c r="C612" s="22"/>
      <c r="D612" s="22"/>
      <c r="E612" s="19"/>
      <c r="F612" s="53"/>
    </row>
    <row r="613" spans="2:6" ht="12.75">
      <c r="B613" s="20"/>
      <c r="C613" s="22"/>
      <c r="D613" s="22"/>
      <c r="E613" s="19"/>
      <c r="F613" s="19"/>
    </row>
    <row r="614" spans="2:6" ht="12.75">
      <c r="B614" s="20"/>
      <c r="C614" s="22"/>
      <c r="D614" s="22"/>
      <c r="E614" s="19"/>
      <c r="F614" s="19"/>
    </row>
    <row r="615" spans="1:6" ht="12.75">
      <c r="A615" s="27"/>
      <c r="B615" s="20"/>
      <c r="C615" s="22"/>
      <c r="D615" s="22"/>
      <c r="E615" s="19"/>
      <c r="F615" s="19"/>
    </row>
    <row r="616" spans="2:6" ht="12.75">
      <c r="B616" s="20"/>
      <c r="C616" s="22"/>
      <c r="D616" s="22"/>
      <c r="E616" s="52"/>
      <c r="F616" s="53"/>
    </row>
    <row r="617" spans="2:6" ht="12.75">
      <c r="B617" s="20"/>
      <c r="C617" s="22"/>
      <c r="D617" s="22"/>
      <c r="E617" s="19"/>
      <c r="F617" s="19"/>
    </row>
    <row r="618" spans="1:6" ht="12.75">
      <c r="A618" s="27"/>
      <c r="B618" s="20"/>
      <c r="C618" s="22"/>
      <c r="D618" s="22"/>
      <c r="E618" s="52"/>
      <c r="F618" s="53"/>
    </row>
    <row r="619" spans="2:6" ht="12.75">
      <c r="B619" s="20"/>
      <c r="C619" s="22"/>
      <c r="D619" s="22"/>
      <c r="E619" s="19"/>
      <c r="F619" s="19"/>
    </row>
    <row r="620" spans="2:6" ht="12.75">
      <c r="B620" s="20"/>
      <c r="C620" s="22"/>
      <c r="D620" s="22"/>
      <c r="E620" s="19"/>
      <c r="F620" s="19"/>
    </row>
    <row r="621" spans="1:6" ht="12.75">
      <c r="A621" s="27"/>
      <c r="B621" s="20"/>
      <c r="C621" s="22"/>
      <c r="D621" s="22"/>
      <c r="E621" s="52"/>
      <c r="F621" s="53"/>
    </row>
    <row r="622" spans="2:6" ht="12.75">
      <c r="B622" s="20"/>
      <c r="C622" s="22"/>
      <c r="D622" s="22"/>
      <c r="E622" s="19"/>
      <c r="F622" s="19"/>
    </row>
  </sheetData>
  <sheetProtection password="C792" sheet="1"/>
  <printOptions/>
  <pageMargins left="0.7480314960629921" right="0.7480314960629921" top="0.4330708661417323" bottom="0.4330708661417323" header="0" footer="0"/>
  <pageSetup horizontalDpi="600" verticalDpi="600" orientation="portrait" paperSize="9" scale="52" r:id="rId2"/>
  <headerFooter alignWithMargins="0">
    <oddFooter>&amp;L&amp;F, &amp;A&amp;R&amp;P/&amp;N</oddFooter>
  </headerFooter>
  <drawing r:id="rId1"/>
</worksheet>
</file>

<file path=xl/worksheets/sheet9.xml><?xml version="1.0" encoding="utf-8"?>
<worksheet xmlns="http://schemas.openxmlformats.org/spreadsheetml/2006/main" xmlns:r="http://schemas.openxmlformats.org/officeDocument/2006/relationships">
  <dimension ref="A1:J694"/>
  <sheetViews>
    <sheetView view="pageBreakPreview" zoomScaleNormal="85" zoomScaleSheetLayoutView="100" zoomScalePageLayoutView="0" workbookViewId="0" topLeftCell="A1">
      <pane ySplit="4" topLeftCell="A8" activePane="bottomLeft" state="frozen"/>
      <selection pane="topLeft" activeCell="B18" sqref="B18"/>
      <selection pane="bottomLeft" activeCell="A1" sqref="A1"/>
    </sheetView>
  </sheetViews>
  <sheetFormatPr defaultColWidth="9.00390625" defaultRowHeight="15"/>
  <cols>
    <col min="1" max="1" width="5.7109375" style="23" customWidth="1"/>
    <col min="2" max="2" width="40.7109375" style="112" customWidth="1"/>
    <col min="3" max="4" width="8.7109375" style="30" customWidth="1"/>
    <col min="5" max="6" width="12.7109375" style="30" customWidth="1"/>
    <col min="7" max="9" width="9.00390625" style="16" customWidth="1"/>
    <col min="10" max="10" width="11.57421875" style="16" customWidth="1"/>
    <col min="11" max="16384" width="9.00390625" style="16" customWidth="1"/>
  </cols>
  <sheetData>
    <row r="1" spans="1:7" s="6" customFormat="1" ht="12.75">
      <c r="A1" s="2" t="s">
        <v>133</v>
      </c>
      <c r="B1" s="108" t="s">
        <v>182</v>
      </c>
      <c r="C1" s="4"/>
      <c r="D1" s="5"/>
      <c r="E1" s="38"/>
      <c r="F1" s="39">
        <f>SUM(F6:F17)</f>
        <v>0</v>
      </c>
      <c r="G1" s="33"/>
    </row>
    <row r="2" spans="1:6" s="6" customFormat="1" ht="12.75">
      <c r="A2" s="2"/>
      <c r="B2" s="8" t="s">
        <v>72</v>
      </c>
      <c r="C2" s="117"/>
      <c r="D2" s="120"/>
      <c r="E2" s="118"/>
      <c r="F2" s="123"/>
    </row>
    <row r="3" spans="1:7" s="6" customFormat="1" ht="12.75">
      <c r="A3" s="7"/>
      <c r="B3" s="109"/>
      <c r="C3" s="9"/>
      <c r="D3" s="9"/>
      <c r="E3" s="40"/>
      <c r="F3" s="40"/>
      <c r="G3" s="33"/>
    </row>
    <row r="4" spans="1:6" s="13" customFormat="1" ht="12.75">
      <c r="A4" s="10"/>
      <c r="B4" s="11" t="s">
        <v>5</v>
      </c>
      <c r="C4" s="12" t="s">
        <v>6</v>
      </c>
      <c r="D4" s="12" t="s">
        <v>9</v>
      </c>
      <c r="E4" s="41" t="s">
        <v>7</v>
      </c>
      <c r="F4" s="41" t="s">
        <v>8</v>
      </c>
    </row>
    <row r="5" spans="1:6" s="34" customFormat="1" ht="12.75">
      <c r="A5" s="10"/>
      <c r="B5" s="14"/>
      <c r="C5" s="9"/>
      <c r="D5" s="9"/>
      <c r="E5" s="40"/>
      <c r="F5" s="40"/>
    </row>
    <row r="6" spans="1:6" ht="38.25">
      <c r="A6" s="119">
        <f>MAX($A$4:$A5)+1</f>
        <v>1</v>
      </c>
      <c r="B6" s="35" t="s">
        <v>186</v>
      </c>
      <c r="C6" s="49" t="s">
        <v>3</v>
      </c>
      <c r="D6" s="50">
        <v>1</v>
      </c>
      <c r="E6" s="48"/>
      <c r="F6" s="47">
        <f>+E6*D6</f>
        <v>0</v>
      </c>
    </row>
    <row r="7" spans="1:6" ht="12.75">
      <c r="A7" s="37"/>
      <c r="B7" s="35"/>
      <c r="C7" s="49"/>
      <c r="D7" s="50"/>
      <c r="E7" s="195"/>
      <c r="F7" s="47"/>
    </row>
    <row r="8" spans="1:6" ht="12.75">
      <c r="A8" s="119">
        <f>MAX($A$4:$A7)+1</f>
        <v>2</v>
      </c>
      <c r="B8" s="35" t="s">
        <v>185</v>
      </c>
      <c r="C8" s="49" t="s">
        <v>2</v>
      </c>
      <c r="D8" s="50">
        <v>10</v>
      </c>
      <c r="E8" s="48"/>
      <c r="F8" s="47">
        <f>+E8*D8</f>
        <v>0</v>
      </c>
    </row>
    <row r="9" spans="1:6" ht="12.75">
      <c r="A9" s="119"/>
      <c r="B9" s="35"/>
      <c r="C9" s="49"/>
      <c r="D9" s="50"/>
      <c r="E9" s="195"/>
      <c r="F9" s="47"/>
    </row>
    <row r="10" spans="1:6" ht="25.5">
      <c r="A10" s="119">
        <f>MAX($A$4:$A9)+1</f>
        <v>3</v>
      </c>
      <c r="B10" s="196" t="s">
        <v>187</v>
      </c>
      <c r="C10" s="49" t="s">
        <v>3</v>
      </c>
      <c r="D10" s="50">
        <v>10</v>
      </c>
      <c r="E10" s="48"/>
      <c r="F10" s="47">
        <f>+E10*D10</f>
        <v>0</v>
      </c>
    </row>
    <row r="11" spans="1:6" ht="12.75">
      <c r="A11" s="37"/>
      <c r="B11" s="196"/>
      <c r="C11" s="49"/>
      <c r="D11" s="50"/>
      <c r="E11" s="195"/>
      <c r="F11" s="47"/>
    </row>
    <row r="12" spans="1:6" ht="25.5">
      <c r="A12" s="119">
        <f>MAX($A$4:$A11)+1</f>
        <v>4</v>
      </c>
      <c r="B12" s="35" t="s">
        <v>188</v>
      </c>
      <c r="C12" s="49" t="s">
        <v>3</v>
      </c>
      <c r="D12" s="50">
        <v>45</v>
      </c>
      <c r="E12" s="48"/>
      <c r="F12" s="47">
        <f>+E12*D12</f>
        <v>0</v>
      </c>
    </row>
    <row r="13" spans="1:6" ht="12.75">
      <c r="A13" s="37"/>
      <c r="B13" s="35"/>
      <c r="C13" s="49"/>
      <c r="D13" s="50"/>
      <c r="E13" s="195"/>
      <c r="F13" s="47"/>
    </row>
    <row r="14" spans="1:6" ht="12.75">
      <c r="A14" s="119">
        <f>MAX($A$4:$A13)+1</f>
        <v>5</v>
      </c>
      <c r="B14" s="35" t="s">
        <v>183</v>
      </c>
      <c r="C14" s="49" t="s">
        <v>0</v>
      </c>
      <c r="D14" s="50">
        <v>1</v>
      </c>
      <c r="E14" s="48"/>
      <c r="F14" s="47">
        <f>+E14*D14</f>
        <v>0</v>
      </c>
    </row>
    <row r="15" spans="1:6" ht="12.75">
      <c r="A15" s="37"/>
      <c r="B15" s="35"/>
      <c r="C15" s="49"/>
      <c r="D15" s="50"/>
      <c r="E15" s="195"/>
      <c r="F15" s="47"/>
    </row>
    <row r="16" spans="1:6" ht="12.75">
      <c r="A16" s="119">
        <f>MAX($A$4:$A15)+1</f>
        <v>6</v>
      </c>
      <c r="B16" s="35" t="s">
        <v>22</v>
      </c>
      <c r="C16" s="49" t="s">
        <v>24</v>
      </c>
      <c r="D16" s="50">
        <v>5</v>
      </c>
      <c r="E16" s="48"/>
      <c r="F16" s="47">
        <f>SUM(F6:F14)*D16%</f>
        <v>0</v>
      </c>
    </row>
    <row r="17" spans="2:6" ht="12.75">
      <c r="B17" s="121"/>
      <c r="C17" s="25"/>
      <c r="D17" s="25"/>
      <c r="E17" s="51"/>
      <c r="F17" s="47"/>
    </row>
    <row r="18" spans="2:6" ht="12.75">
      <c r="B18" s="20"/>
      <c r="C18" s="25"/>
      <c r="D18" s="25"/>
      <c r="E18" s="51"/>
      <c r="F18" s="19"/>
    </row>
    <row r="19" spans="2:6" ht="12.75">
      <c r="B19" s="20"/>
      <c r="C19" s="25"/>
      <c r="D19" s="25"/>
      <c r="E19" s="51"/>
      <c r="F19" s="19"/>
    </row>
    <row r="20" spans="2:6" ht="12.75">
      <c r="B20" s="20"/>
      <c r="C20" s="25"/>
      <c r="D20" s="25"/>
      <c r="E20" s="51"/>
      <c r="F20" s="19"/>
    </row>
    <row r="21" spans="2:6" ht="12.75">
      <c r="B21" s="20"/>
      <c r="C21" s="25"/>
      <c r="D21" s="25"/>
      <c r="E21" s="51"/>
      <c r="F21" s="19"/>
    </row>
    <row r="22" spans="2:6" ht="12.75">
      <c r="B22" s="20"/>
      <c r="C22" s="25"/>
      <c r="D22" s="25"/>
      <c r="E22" s="51"/>
      <c r="F22" s="19"/>
    </row>
    <row r="23" spans="2:6" ht="12.75">
      <c r="B23" s="20"/>
      <c r="C23" s="25"/>
      <c r="D23" s="25"/>
      <c r="E23" s="52"/>
      <c r="F23" s="53"/>
    </row>
    <row r="24" spans="2:6" ht="12.75">
      <c r="B24" s="20"/>
      <c r="C24" s="25"/>
      <c r="D24" s="25"/>
      <c r="E24" s="51"/>
      <c r="F24" s="19"/>
    </row>
    <row r="25" spans="2:6" ht="12.75">
      <c r="B25" s="20"/>
      <c r="C25" s="25"/>
      <c r="D25" s="25"/>
      <c r="E25" s="51"/>
      <c r="F25" s="19"/>
    </row>
    <row r="26" spans="2:6" ht="12.75">
      <c r="B26" s="20"/>
      <c r="C26" s="25"/>
      <c r="D26" s="25"/>
      <c r="E26" s="51"/>
      <c r="F26" s="19"/>
    </row>
    <row r="27" spans="2:6" ht="12.75">
      <c r="B27" s="20"/>
      <c r="C27" s="25"/>
      <c r="D27" s="25"/>
      <c r="E27" s="51"/>
      <c r="F27" s="19"/>
    </row>
    <row r="28" spans="2:6" ht="12.75">
      <c r="B28" s="20"/>
      <c r="C28" s="25"/>
      <c r="D28" s="25"/>
      <c r="E28" s="51"/>
      <c r="F28" s="19"/>
    </row>
    <row r="29" spans="2:6" ht="12.75">
      <c r="B29" s="20"/>
      <c r="C29" s="25"/>
      <c r="D29" s="25"/>
      <c r="E29" s="51"/>
      <c r="F29" s="19"/>
    </row>
    <row r="30" spans="1:6" ht="12.75">
      <c r="A30" s="27"/>
      <c r="B30" s="20"/>
      <c r="C30" s="25"/>
      <c r="D30" s="25"/>
      <c r="E30" s="51"/>
      <c r="F30" s="19"/>
    </row>
    <row r="31" spans="2:6" ht="12.75">
      <c r="B31" s="20"/>
      <c r="C31" s="25"/>
      <c r="D31" s="25"/>
      <c r="E31" s="51"/>
      <c r="F31" s="19"/>
    </row>
    <row r="32" spans="2:6" ht="12.75">
      <c r="B32" s="20"/>
      <c r="C32" s="25"/>
      <c r="D32" s="25"/>
      <c r="E32" s="51"/>
      <c r="F32" s="19"/>
    </row>
    <row r="33" spans="2:6" ht="12.75">
      <c r="B33" s="20"/>
      <c r="C33" s="25"/>
      <c r="D33" s="25"/>
      <c r="E33" s="51"/>
      <c r="F33" s="19"/>
    </row>
    <row r="34" spans="2:6" ht="12.75">
      <c r="B34" s="20"/>
      <c r="C34" s="25"/>
      <c r="D34" s="25"/>
      <c r="E34" s="51"/>
      <c r="F34" s="19"/>
    </row>
    <row r="35" spans="2:6" ht="12.75">
      <c r="B35" s="20"/>
      <c r="C35" s="25"/>
      <c r="D35" s="25"/>
      <c r="E35" s="51"/>
      <c r="F35" s="19"/>
    </row>
    <row r="36" spans="2:6" ht="12.75">
      <c r="B36" s="20"/>
      <c r="C36" s="25"/>
      <c r="D36" s="25"/>
      <c r="E36" s="51"/>
      <c r="F36" s="19"/>
    </row>
    <row r="37" spans="2:6" ht="12.75">
      <c r="B37" s="20"/>
      <c r="C37" s="25"/>
      <c r="D37" s="25"/>
      <c r="E37" s="51"/>
      <c r="F37" s="19"/>
    </row>
    <row r="38" spans="2:6" ht="12.75">
      <c r="B38" s="20"/>
      <c r="C38" s="25"/>
      <c r="D38" s="25"/>
      <c r="E38" s="51"/>
      <c r="F38" s="19"/>
    </row>
    <row r="39" spans="2:6" ht="12.75">
      <c r="B39" s="20"/>
      <c r="C39" s="25"/>
      <c r="D39" s="25"/>
      <c r="E39" s="51"/>
      <c r="F39" s="19"/>
    </row>
    <row r="40" spans="2:6" ht="12.75">
      <c r="B40" s="20"/>
      <c r="C40" s="25"/>
      <c r="D40" s="25"/>
      <c r="E40" s="51"/>
      <c r="F40" s="19"/>
    </row>
    <row r="41" spans="2:6" ht="12.75">
      <c r="B41" s="20"/>
      <c r="C41" s="25"/>
      <c r="D41" s="25"/>
      <c r="E41" s="51"/>
      <c r="F41" s="19"/>
    </row>
    <row r="42" spans="2:6" ht="12.75">
      <c r="B42" s="20"/>
      <c r="C42" s="25"/>
      <c r="D42" s="25"/>
      <c r="E42" s="51"/>
      <c r="F42" s="19"/>
    </row>
    <row r="43" spans="2:6" ht="12.75">
      <c r="B43" s="20"/>
      <c r="C43" s="25"/>
      <c r="D43" s="25"/>
      <c r="E43" s="51"/>
      <c r="F43" s="19"/>
    </row>
    <row r="44" spans="2:6" ht="12.75">
      <c r="B44" s="20"/>
      <c r="C44" s="25"/>
      <c r="D44" s="25"/>
      <c r="E44" s="51"/>
      <c r="F44" s="19"/>
    </row>
    <row r="45" spans="2:6" ht="12.75">
      <c r="B45" s="20"/>
      <c r="C45" s="25"/>
      <c r="D45" s="25"/>
      <c r="E45" s="51"/>
      <c r="F45" s="19"/>
    </row>
    <row r="46" spans="2:6" ht="12.75">
      <c r="B46" s="20"/>
      <c r="C46" s="25"/>
      <c r="D46" s="25"/>
      <c r="E46" s="51"/>
      <c r="F46" s="19"/>
    </row>
    <row r="47" spans="2:6" ht="12.75">
      <c r="B47" s="20"/>
      <c r="C47" s="25"/>
      <c r="D47" s="25"/>
      <c r="E47" s="51"/>
      <c r="F47" s="19"/>
    </row>
    <row r="48" spans="2:6" ht="12.75">
      <c r="B48" s="20"/>
      <c r="C48" s="25"/>
      <c r="D48" s="25"/>
      <c r="E48" s="52"/>
      <c r="F48" s="53"/>
    </row>
    <row r="49" spans="2:6" ht="12.75">
      <c r="B49" s="20"/>
      <c r="C49" s="25"/>
      <c r="D49" s="25"/>
      <c r="E49" s="51"/>
      <c r="F49" s="19"/>
    </row>
    <row r="50" spans="2:6" ht="12.75">
      <c r="B50" s="20"/>
      <c r="C50" s="25"/>
      <c r="D50" s="25"/>
      <c r="E50" s="51"/>
      <c r="F50" s="19"/>
    </row>
    <row r="51" spans="2:6" ht="12.75">
      <c r="B51" s="20"/>
      <c r="C51" s="25"/>
      <c r="D51" s="25"/>
      <c r="E51" s="51"/>
      <c r="F51" s="19"/>
    </row>
    <row r="52" spans="2:6" ht="12.75">
      <c r="B52" s="20"/>
      <c r="C52" s="25"/>
      <c r="D52" s="25"/>
      <c r="E52" s="51"/>
      <c r="F52" s="19"/>
    </row>
    <row r="53" spans="2:6" ht="12.75">
      <c r="B53" s="20"/>
      <c r="C53" s="25"/>
      <c r="D53" s="25"/>
      <c r="E53" s="51"/>
      <c r="F53" s="19"/>
    </row>
    <row r="54" spans="2:6" ht="12.75">
      <c r="B54" s="20"/>
      <c r="C54" s="25"/>
      <c r="D54" s="25"/>
      <c r="E54" s="51"/>
      <c r="F54" s="19"/>
    </row>
    <row r="55" spans="2:6" ht="12.75">
      <c r="B55" s="20"/>
      <c r="C55" s="25"/>
      <c r="D55" s="25"/>
      <c r="E55" s="51"/>
      <c r="F55" s="19"/>
    </row>
    <row r="56" spans="1:6" ht="12.75">
      <c r="A56" s="27"/>
      <c r="B56" s="20"/>
      <c r="C56" s="25"/>
      <c r="D56" s="25"/>
      <c r="E56" s="51"/>
      <c r="F56" s="19"/>
    </row>
    <row r="57" spans="2:6" ht="12.75">
      <c r="B57" s="20"/>
      <c r="C57" s="25"/>
      <c r="D57" s="25"/>
      <c r="E57" s="51"/>
      <c r="F57" s="19"/>
    </row>
    <row r="58" spans="2:6" ht="12.75">
      <c r="B58" s="20"/>
      <c r="C58" s="25"/>
      <c r="D58" s="25"/>
      <c r="E58" s="51"/>
      <c r="F58" s="19"/>
    </row>
    <row r="59" spans="2:6" ht="12.75">
      <c r="B59" s="20"/>
      <c r="C59" s="25"/>
      <c r="D59" s="25"/>
      <c r="E59" s="51"/>
      <c r="F59" s="19"/>
    </row>
    <row r="60" spans="2:6" ht="12.75">
      <c r="B60" s="20"/>
      <c r="C60" s="25"/>
      <c r="D60" s="25"/>
      <c r="E60" s="51"/>
      <c r="F60" s="19"/>
    </row>
    <row r="61" spans="2:6" ht="12.75">
      <c r="B61" s="20"/>
      <c r="C61" s="25"/>
      <c r="D61" s="25"/>
      <c r="E61" s="51"/>
      <c r="F61" s="19"/>
    </row>
    <row r="62" spans="2:6" ht="12.75">
      <c r="B62" s="20"/>
      <c r="C62" s="25"/>
      <c r="D62" s="25"/>
      <c r="E62" s="51"/>
      <c r="F62" s="19"/>
    </row>
    <row r="63" spans="2:6" ht="12.75">
      <c r="B63" s="20"/>
      <c r="C63" s="25"/>
      <c r="D63" s="25"/>
      <c r="E63" s="51"/>
      <c r="F63" s="19"/>
    </row>
    <row r="64" spans="2:6" ht="12.75">
      <c r="B64" s="20"/>
      <c r="C64" s="25"/>
      <c r="D64" s="25"/>
      <c r="E64" s="51"/>
      <c r="F64" s="19"/>
    </row>
    <row r="65" spans="2:6" ht="12.75">
      <c r="B65" s="20"/>
      <c r="C65" s="25"/>
      <c r="D65" s="25"/>
      <c r="E65" s="51"/>
      <c r="F65" s="19"/>
    </row>
    <row r="66" spans="2:6" ht="12.75">
      <c r="B66" s="20"/>
      <c r="C66" s="25"/>
      <c r="D66" s="25"/>
      <c r="E66" s="51"/>
      <c r="F66" s="19"/>
    </row>
    <row r="67" spans="2:6" ht="12.75">
      <c r="B67" s="20"/>
      <c r="C67" s="25"/>
      <c r="D67" s="25"/>
      <c r="E67" s="51"/>
      <c r="F67" s="19"/>
    </row>
    <row r="68" spans="2:6" ht="12.75">
      <c r="B68" s="20"/>
      <c r="C68" s="25"/>
      <c r="D68" s="25"/>
      <c r="E68" s="51"/>
      <c r="F68" s="19"/>
    </row>
    <row r="69" spans="2:6" ht="12.75">
      <c r="B69" s="20"/>
      <c r="C69" s="25"/>
      <c r="D69" s="25"/>
      <c r="E69" s="51"/>
      <c r="F69" s="19"/>
    </row>
    <row r="70" spans="2:6" ht="12.75">
      <c r="B70" s="20"/>
      <c r="C70" s="25"/>
      <c r="D70" s="25"/>
      <c r="E70" s="51"/>
      <c r="F70" s="19"/>
    </row>
    <row r="71" spans="2:6" ht="12.75">
      <c r="B71" s="20"/>
      <c r="C71" s="25"/>
      <c r="D71" s="25"/>
      <c r="E71" s="51"/>
      <c r="F71" s="19"/>
    </row>
    <row r="72" spans="2:6" ht="12.75">
      <c r="B72" s="20"/>
      <c r="C72" s="25"/>
      <c r="D72" s="25"/>
      <c r="E72" s="51"/>
      <c r="F72" s="19"/>
    </row>
    <row r="73" spans="2:6" ht="12.75">
      <c r="B73" s="20"/>
      <c r="C73" s="25"/>
      <c r="D73" s="25"/>
      <c r="E73" s="51"/>
      <c r="F73" s="19"/>
    </row>
    <row r="74" spans="2:6" ht="12.75">
      <c r="B74" s="20"/>
      <c r="C74" s="25"/>
      <c r="D74" s="25"/>
      <c r="E74" s="52"/>
      <c r="F74" s="53"/>
    </row>
    <row r="75" spans="2:6" ht="12.75">
      <c r="B75" s="20"/>
      <c r="C75" s="25"/>
      <c r="D75" s="25"/>
      <c r="E75" s="51"/>
      <c r="F75" s="19"/>
    </row>
    <row r="76" spans="2:6" ht="12.75">
      <c r="B76" s="20"/>
      <c r="C76" s="25"/>
      <c r="D76" s="25"/>
      <c r="E76" s="51"/>
      <c r="F76" s="19"/>
    </row>
    <row r="77" spans="2:6" ht="12.75">
      <c r="B77" s="20"/>
      <c r="C77" s="25"/>
      <c r="D77" s="25"/>
      <c r="E77" s="51"/>
      <c r="F77" s="19"/>
    </row>
    <row r="78" spans="2:6" ht="12.75">
      <c r="B78" s="20"/>
      <c r="C78" s="25"/>
      <c r="D78" s="25"/>
      <c r="E78" s="51"/>
      <c r="F78" s="19"/>
    </row>
    <row r="79" spans="2:6" ht="12.75">
      <c r="B79" s="20"/>
      <c r="C79" s="25"/>
      <c r="D79" s="25"/>
      <c r="E79" s="51"/>
      <c r="F79" s="19"/>
    </row>
    <row r="80" spans="2:6" ht="12.75">
      <c r="B80" s="20"/>
      <c r="C80" s="25"/>
      <c r="D80" s="25"/>
      <c r="E80" s="51"/>
      <c r="F80" s="19"/>
    </row>
    <row r="81" spans="2:6" ht="12.75">
      <c r="B81" s="20"/>
      <c r="C81" s="25"/>
      <c r="D81" s="25"/>
      <c r="E81" s="51"/>
      <c r="F81" s="19"/>
    </row>
    <row r="82" spans="1:6" ht="12.75">
      <c r="A82" s="27"/>
      <c r="B82" s="20"/>
      <c r="C82" s="25"/>
      <c r="D82" s="25"/>
      <c r="E82" s="51"/>
      <c r="F82" s="19"/>
    </row>
    <row r="83" spans="2:6" ht="12.75">
      <c r="B83" s="20"/>
      <c r="C83" s="25"/>
      <c r="D83" s="25"/>
      <c r="E83" s="51"/>
      <c r="F83" s="19"/>
    </row>
    <row r="84" spans="2:6" ht="12.75">
      <c r="B84" s="20"/>
      <c r="C84" s="25"/>
      <c r="D84" s="25"/>
      <c r="E84" s="51"/>
      <c r="F84" s="19"/>
    </row>
    <row r="85" spans="2:6" ht="12.75">
      <c r="B85" s="20"/>
      <c r="C85" s="25"/>
      <c r="D85" s="25"/>
      <c r="E85" s="51"/>
      <c r="F85" s="19"/>
    </row>
    <row r="86" spans="2:6" ht="12.75">
      <c r="B86" s="20"/>
      <c r="C86" s="25"/>
      <c r="D86" s="25"/>
      <c r="E86" s="51"/>
      <c r="F86" s="19"/>
    </row>
    <row r="87" spans="2:6" ht="12.75">
      <c r="B87" s="20"/>
      <c r="C87" s="25"/>
      <c r="D87" s="25"/>
      <c r="E87" s="51"/>
      <c r="F87" s="19"/>
    </row>
    <row r="88" spans="2:6" ht="12.75">
      <c r="B88" s="20"/>
      <c r="C88" s="25"/>
      <c r="D88" s="25"/>
      <c r="E88" s="51"/>
      <c r="F88" s="19"/>
    </row>
    <row r="89" spans="2:6" ht="12.75">
      <c r="B89" s="20"/>
      <c r="C89" s="25"/>
      <c r="D89" s="25"/>
      <c r="E89" s="51"/>
      <c r="F89" s="19"/>
    </row>
    <row r="90" spans="2:6" ht="12.75">
      <c r="B90" s="20"/>
      <c r="C90" s="25"/>
      <c r="D90" s="25"/>
      <c r="E90" s="51"/>
      <c r="F90" s="19"/>
    </row>
    <row r="91" spans="2:6" ht="12.75">
      <c r="B91" s="20"/>
      <c r="C91" s="25"/>
      <c r="D91" s="25"/>
      <c r="E91" s="51"/>
      <c r="F91" s="19"/>
    </row>
    <row r="92" spans="2:6" ht="12.75">
      <c r="B92" s="20"/>
      <c r="C92" s="25"/>
      <c r="D92" s="25"/>
      <c r="E92" s="51"/>
      <c r="F92" s="19"/>
    </row>
    <row r="93" spans="2:6" ht="12.75">
      <c r="B93" s="20"/>
      <c r="C93" s="25"/>
      <c r="D93" s="25"/>
      <c r="E93" s="51"/>
      <c r="F93" s="19"/>
    </row>
    <row r="94" spans="2:6" ht="12.75">
      <c r="B94" s="20"/>
      <c r="C94" s="25"/>
      <c r="D94" s="25"/>
      <c r="E94" s="51"/>
      <c r="F94" s="19"/>
    </row>
    <row r="95" spans="2:6" ht="12.75">
      <c r="B95" s="20"/>
      <c r="C95" s="25"/>
      <c r="D95" s="25"/>
      <c r="E95" s="51"/>
      <c r="F95" s="19"/>
    </row>
    <row r="96" spans="2:6" ht="12.75">
      <c r="B96" s="20"/>
      <c r="C96" s="25"/>
      <c r="D96" s="25"/>
      <c r="E96" s="51"/>
      <c r="F96" s="19"/>
    </row>
    <row r="97" spans="2:6" ht="12.75">
      <c r="B97" s="20"/>
      <c r="C97" s="25"/>
      <c r="D97" s="25"/>
      <c r="E97" s="51"/>
      <c r="F97" s="19"/>
    </row>
    <row r="98" spans="2:6" ht="12.75">
      <c r="B98" s="20"/>
      <c r="C98" s="25"/>
      <c r="D98" s="25"/>
      <c r="E98" s="51"/>
      <c r="F98" s="19"/>
    </row>
    <row r="99" spans="2:6" ht="12.75">
      <c r="B99" s="20"/>
      <c r="C99" s="25"/>
      <c r="D99" s="25"/>
      <c r="E99" s="52"/>
      <c r="F99" s="53"/>
    </row>
    <row r="100" spans="2:6" ht="12.75">
      <c r="B100" s="20"/>
      <c r="C100" s="25"/>
      <c r="D100" s="25"/>
      <c r="E100" s="51"/>
      <c r="F100" s="19"/>
    </row>
    <row r="101" spans="2:6" ht="12.75">
      <c r="B101" s="20"/>
      <c r="C101" s="25"/>
      <c r="D101" s="25"/>
      <c r="E101" s="51"/>
      <c r="F101" s="19"/>
    </row>
    <row r="102" spans="2:6" ht="12.75">
      <c r="B102" s="20"/>
      <c r="C102" s="25"/>
      <c r="D102" s="25"/>
      <c r="E102" s="51"/>
      <c r="F102" s="19"/>
    </row>
    <row r="103" spans="2:6" ht="12.75">
      <c r="B103" s="20"/>
      <c r="C103" s="25"/>
      <c r="D103" s="25"/>
      <c r="E103" s="51"/>
      <c r="F103" s="19"/>
    </row>
    <row r="104" spans="2:6" ht="12.75">
      <c r="B104" s="20"/>
      <c r="C104" s="25"/>
      <c r="D104" s="25"/>
      <c r="E104" s="51"/>
      <c r="F104" s="19"/>
    </row>
    <row r="105" spans="2:6" ht="12.75">
      <c r="B105" s="20"/>
      <c r="C105" s="25"/>
      <c r="D105" s="25"/>
      <c r="E105" s="51"/>
      <c r="F105" s="19"/>
    </row>
    <row r="106" spans="2:6" ht="12.75">
      <c r="B106" s="20"/>
      <c r="C106" s="25"/>
      <c r="D106" s="25"/>
      <c r="E106" s="51"/>
      <c r="F106" s="19"/>
    </row>
    <row r="107" spans="2:6" ht="12.75">
      <c r="B107" s="20"/>
      <c r="C107" s="25"/>
      <c r="D107" s="25"/>
      <c r="E107" s="51"/>
      <c r="F107" s="19"/>
    </row>
    <row r="108" spans="2:6" ht="12.75">
      <c r="B108" s="20"/>
      <c r="C108" s="25"/>
      <c r="D108" s="25"/>
      <c r="E108" s="52"/>
      <c r="F108" s="53"/>
    </row>
    <row r="109" spans="2:6" ht="12.75">
      <c r="B109" s="20"/>
      <c r="C109" s="25"/>
      <c r="D109" s="25"/>
      <c r="E109" s="51"/>
      <c r="F109" s="19"/>
    </row>
    <row r="110" spans="2:6" ht="12.75">
      <c r="B110" s="20"/>
      <c r="C110" s="25"/>
      <c r="D110" s="25"/>
      <c r="E110" s="51"/>
      <c r="F110" s="19"/>
    </row>
    <row r="111" spans="2:6" ht="12.75">
      <c r="B111" s="20"/>
      <c r="C111" s="25"/>
      <c r="D111" s="25"/>
      <c r="E111" s="51"/>
      <c r="F111" s="19"/>
    </row>
    <row r="112" spans="2:6" ht="12.75">
      <c r="B112" s="20"/>
      <c r="C112" s="25"/>
      <c r="D112" s="25"/>
      <c r="E112" s="51"/>
      <c r="F112" s="19"/>
    </row>
    <row r="113" spans="2:6" ht="12.75">
      <c r="B113" s="20"/>
      <c r="C113" s="25"/>
      <c r="D113" s="25"/>
      <c r="E113" s="51"/>
      <c r="F113" s="19"/>
    </row>
    <row r="114" spans="2:6" ht="12.75">
      <c r="B114" s="20"/>
      <c r="C114" s="25"/>
      <c r="D114" s="25"/>
      <c r="E114" s="51"/>
      <c r="F114" s="19"/>
    </row>
    <row r="115" spans="2:6" ht="12.75">
      <c r="B115" s="20"/>
      <c r="C115" s="25"/>
      <c r="D115" s="25"/>
      <c r="E115" s="51"/>
      <c r="F115" s="19"/>
    </row>
    <row r="116" spans="2:6" ht="12.75">
      <c r="B116" s="20"/>
      <c r="C116" s="25"/>
      <c r="D116" s="25"/>
      <c r="E116" s="51"/>
      <c r="F116" s="19"/>
    </row>
    <row r="117" spans="2:6" ht="12.75">
      <c r="B117" s="20"/>
      <c r="C117" s="25"/>
      <c r="D117" s="25"/>
      <c r="E117" s="52"/>
      <c r="F117" s="53"/>
    </row>
    <row r="118" spans="2:6" ht="12.75">
      <c r="B118" s="20"/>
      <c r="C118" s="25"/>
      <c r="D118" s="25"/>
      <c r="E118" s="51"/>
      <c r="F118" s="19"/>
    </row>
    <row r="119" spans="2:6" ht="12.75">
      <c r="B119" s="20"/>
      <c r="C119" s="25"/>
      <c r="D119" s="25"/>
      <c r="E119" s="51"/>
      <c r="F119" s="19"/>
    </row>
    <row r="120" spans="2:6" ht="12.75">
      <c r="B120" s="20"/>
      <c r="C120" s="25"/>
      <c r="D120" s="25"/>
      <c r="E120" s="51"/>
      <c r="F120" s="19"/>
    </row>
    <row r="121" spans="2:6" ht="12.75">
      <c r="B121" s="20"/>
      <c r="C121" s="25"/>
      <c r="D121" s="25"/>
      <c r="E121" s="51"/>
      <c r="F121" s="19"/>
    </row>
    <row r="122" spans="2:6" ht="12.75">
      <c r="B122" s="20"/>
      <c r="C122" s="25"/>
      <c r="D122" s="25"/>
      <c r="E122" s="51"/>
      <c r="F122" s="19"/>
    </row>
    <row r="123" spans="2:6" ht="12.75">
      <c r="B123" s="20"/>
      <c r="C123" s="25"/>
      <c r="D123" s="25"/>
      <c r="E123" s="51"/>
      <c r="F123" s="19"/>
    </row>
    <row r="124" spans="2:6" ht="12.75">
      <c r="B124" s="20"/>
      <c r="C124" s="25"/>
      <c r="D124" s="25"/>
      <c r="E124" s="51"/>
      <c r="F124" s="19"/>
    </row>
    <row r="125" spans="1:6" ht="12.75">
      <c r="A125" s="27"/>
      <c r="B125" s="20"/>
      <c r="C125" s="25"/>
      <c r="D125" s="25"/>
      <c r="E125" s="51"/>
      <c r="F125" s="19"/>
    </row>
    <row r="126" spans="2:6" ht="12.75">
      <c r="B126" s="20"/>
      <c r="C126" s="25"/>
      <c r="D126" s="25"/>
      <c r="E126" s="51"/>
      <c r="F126" s="19"/>
    </row>
    <row r="127" spans="2:6" ht="12.75">
      <c r="B127" s="20"/>
      <c r="C127" s="25"/>
      <c r="D127" s="25"/>
      <c r="E127" s="51"/>
      <c r="F127" s="19"/>
    </row>
    <row r="128" spans="2:6" ht="12.75">
      <c r="B128" s="20"/>
      <c r="C128" s="25"/>
      <c r="D128" s="25"/>
      <c r="E128" s="51"/>
      <c r="F128" s="19"/>
    </row>
    <row r="129" spans="2:6" ht="12.75">
      <c r="B129" s="20"/>
      <c r="C129" s="25"/>
      <c r="D129" s="25"/>
      <c r="E129" s="51"/>
      <c r="F129" s="19"/>
    </row>
    <row r="130" spans="2:6" ht="12.75">
      <c r="B130" s="20"/>
      <c r="C130" s="25"/>
      <c r="D130" s="25"/>
      <c r="E130" s="51"/>
      <c r="F130" s="19"/>
    </row>
    <row r="131" spans="2:6" ht="12.75">
      <c r="B131" s="20"/>
      <c r="C131" s="25"/>
      <c r="D131" s="25"/>
      <c r="E131" s="51"/>
      <c r="F131" s="19"/>
    </row>
    <row r="132" spans="2:6" ht="12.75">
      <c r="B132" s="20"/>
      <c r="C132" s="25"/>
      <c r="D132" s="25"/>
      <c r="E132" s="51"/>
      <c r="F132" s="19"/>
    </row>
    <row r="133" spans="2:6" ht="12.75">
      <c r="B133" s="20"/>
      <c r="C133" s="25"/>
      <c r="D133" s="25"/>
      <c r="E133" s="51"/>
      <c r="F133" s="19"/>
    </row>
    <row r="134" spans="2:6" ht="12.75">
      <c r="B134" s="20"/>
      <c r="C134" s="25"/>
      <c r="D134" s="25"/>
      <c r="E134" s="51"/>
      <c r="F134" s="19"/>
    </row>
    <row r="135" spans="2:6" ht="12.75">
      <c r="B135" s="20"/>
      <c r="C135" s="25"/>
      <c r="D135" s="25"/>
      <c r="E135" s="51"/>
      <c r="F135" s="19"/>
    </row>
    <row r="136" spans="2:6" ht="12.75">
      <c r="B136" s="20"/>
      <c r="C136" s="25"/>
      <c r="D136" s="25"/>
      <c r="E136" s="51"/>
      <c r="F136" s="19"/>
    </row>
    <row r="137" spans="2:6" ht="12.75">
      <c r="B137" s="20"/>
      <c r="C137" s="25"/>
      <c r="D137" s="25"/>
      <c r="E137" s="51"/>
      <c r="F137" s="19"/>
    </row>
    <row r="138" spans="2:6" ht="12.75">
      <c r="B138" s="20"/>
      <c r="C138" s="25"/>
      <c r="D138" s="25"/>
      <c r="E138" s="51"/>
      <c r="F138" s="19"/>
    </row>
    <row r="139" spans="2:6" ht="12.75">
      <c r="B139" s="20"/>
      <c r="C139" s="25"/>
      <c r="D139" s="25"/>
      <c r="E139" s="51"/>
      <c r="F139" s="19"/>
    </row>
    <row r="140" spans="2:6" ht="12.75">
      <c r="B140" s="20"/>
      <c r="C140" s="25"/>
      <c r="D140" s="25"/>
      <c r="E140" s="51"/>
      <c r="F140" s="19"/>
    </row>
    <row r="141" spans="2:6" ht="12.75">
      <c r="B141" s="20"/>
      <c r="C141" s="25"/>
      <c r="D141" s="25"/>
      <c r="E141" s="51"/>
      <c r="F141" s="19"/>
    </row>
    <row r="142" spans="2:6" ht="12.75">
      <c r="B142" s="20"/>
      <c r="C142" s="25"/>
      <c r="D142" s="25"/>
      <c r="E142" s="52"/>
      <c r="F142" s="53"/>
    </row>
    <row r="143" spans="2:6" ht="12.75">
      <c r="B143" s="20"/>
      <c r="C143" s="25"/>
      <c r="D143" s="25"/>
      <c r="E143" s="51"/>
      <c r="F143" s="19"/>
    </row>
    <row r="144" spans="2:6" ht="12.75">
      <c r="B144" s="20"/>
      <c r="C144" s="25"/>
      <c r="D144" s="25"/>
      <c r="E144" s="51"/>
      <c r="F144" s="19"/>
    </row>
    <row r="145" spans="2:6" ht="12.75">
      <c r="B145" s="20"/>
      <c r="C145" s="25"/>
      <c r="D145" s="25"/>
      <c r="E145" s="51"/>
      <c r="F145" s="19"/>
    </row>
    <row r="146" spans="2:6" ht="12.75">
      <c r="B146" s="20"/>
      <c r="C146" s="25"/>
      <c r="D146" s="25"/>
      <c r="E146" s="51"/>
      <c r="F146" s="19"/>
    </row>
    <row r="147" spans="2:6" ht="12.75">
      <c r="B147" s="20"/>
      <c r="C147" s="25"/>
      <c r="D147" s="25"/>
      <c r="E147" s="51"/>
      <c r="F147" s="19"/>
    </row>
    <row r="148" spans="2:6" ht="12.75">
      <c r="B148" s="20"/>
      <c r="C148" s="25"/>
      <c r="D148" s="25"/>
      <c r="E148" s="51"/>
      <c r="F148" s="19"/>
    </row>
    <row r="149" spans="2:6" ht="12.75">
      <c r="B149" s="20"/>
      <c r="C149" s="25"/>
      <c r="D149" s="25"/>
      <c r="E149" s="51"/>
      <c r="F149" s="19"/>
    </row>
    <row r="150" spans="1:6" ht="12.75">
      <c r="A150" s="27"/>
      <c r="B150" s="20"/>
      <c r="C150" s="25"/>
      <c r="D150" s="25"/>
      <c r="E150" s="51"/>
      <c r="F150" s="19"/>
    </row>
    <row r="151" spans="2:6" ht="12.75">
      <c r="B151" s="20"/>
      <c r="C151" s="25"/>
      <c r="D151" s="25"/>
      <c r="E151" s="51"/>
      <c r="F151" s="19"/>
    </row>
    <row r="152" spans="2:6" ht="12.75">
      <c r="B152" s="20"/>
      <c r="C152" s="25"/>
      <c r="D152" s="25"/>
      <c r="E152" s="52"/>
      <c r="F152" s="53"/>
    </row>
    <row r="153" spans="2:6" ht="12.75">
      <c r="B153" s="20"/>
      <c r="C153" s="25"/>
      <c r="D153" s="25"/>
      <c r="E153" s="52"/>
      <c r="F153" s="53"/>
    </row>
    <row r="154" spans="2:6" ht="12.75">
      <c r="B154" s="20"/>
      <c r="C154" s="25"/>
      <c r="D154" s="25"/>
      <c r="E154" s="52"/>
      <c r="F154" s="53"/>
    </row>
    <row r="155" spans="2:6" ht="12.75">
      <c r="B155" s="20"/>
      <c r="C155" s="25"/>
      <c r="D155" s="25"/>
      <c r="E155" s="52"/>
      <c r="F155" s="53"/>
    </row>
    <row r="156" spans="2:6" ht="12.75">
      <c r="B156" s="20"/>
      <c r="C156" s="25"/>
      <c r="D156" s="25"/>
      <c r="E156" s="52"/>
      <c r="F156" s="53"/>
    </row>
    <row r="157" spans="2:6" ht="12.75">
      <c r="B157" s="20"/>
      <c r="C157" s="25"/>
      <c r="D157" s="25"/>
      <c r="E157" s="51"/>
      <c r="F157" s="19"/>
    </row>
    <row r="158" spans="2:6" ht="12.75">
      <c r="B158" s="20"/>
      <c r="C158" s="25"/>
      <c r="D158" s="25"/>
      <c r="E158" s="51"/>
      <c r="F158" s="19"/>
    </row>
    <row r="159" spans="2:10" ht="12.75">
      <c r="B159" s="20"/>
      <c r="C159" s="25"/>
      <c r="D159" s="25"/>
      <c r="E159" s="51"/>
      <c r="F159" s="19"/>
      <c r="J159" s="17"/>
    </row>
    <row r="160" spans="2:6" ht="12.75">
      <c r="B160" s="20"/>
      <c r="C160" s="25"/>
      <c r="D160" s="25"/>
      <c r="E160" s="51"/>
      <c r="F160" s="19"/>
    </row>
    <row r="161" spans="2:10" ht="12.75">
      <c r="B161" s="20"/>
      <c r="C161" s="25"/>
      <c r="D161" s="25"/>
      <c r="E161" s="51"/>
      <c r="F161" s="19"/>
      <c r="J161" s="17"/>
    </row>
    <row r="162" spans="2:10" ht="12.75">
      <c r="B162" s="20"/>
      <c r="C162" s="25"/>
      <c r="D162" s="25"/>
      <c r="E162" s="51"/>
      <c r="F162" s="19"/>
      <c r="J162" s="17"/>
    </row>
    <row r="163" spans="1:10" ht="12.75">
      <c r="A163" s="27"/>
      <c r="B163" s="20"/>
      <c r="C163" s="25"/>
      <c r="D163" s="25"/>
      <c r="E163" s="51"/>
      <c r="F163" s="19"/>
      <c r="J163" s="17"/>
    </row>
    <row r="164" spans="2:10" ht="12.75">
      <c r="B164" s="20"/>
      <c r="C164" s="25"/>
      <c r="D164" s="25"/>
      <c r="E164" s="52"/>
      <c r="F164" s="53"/>
      <c r="J164" s="17"/>
    </row>
    <row r="165" spans="2:6" ht="12.75">
      <c r="B165" s="20"/>
      <c r="C165" s="25"/>
      <c r="D165" s="25"/>
      <c r="E165" s="52"/>
      <c r="F165" s="53"/>
    </row>
    <row r="166" spans="2:10" ht="12.75">
      <c r="B166" s="20"/>
      <c r="C166" s="25"/>
      <c r="D166" s="25"/>
      <c r="E166" s="51"/>
      <c r="F166" s="19"/>
      <c r="J166" s="17"/>
    </row>
    <row r="167" spans="2:10" ht="12.75">
      <c r="B167" s="20"/>
      <c r="C167" s="25"/>
      <c r="D167" s="25"/>
      <c r="E167" s="51"/>
      <c r="F167" s="19"/>
      <c r="J167" s="17"/>
    </row>
    <row r="168" spans="1:10" ht="12.75">
      <c r="A168" s="27"/>
      <c r="B168" s="20"/>
      <c r="C168" s="25"/>
      <c r="D168" s="25"/>
      <c r="E168" s="51"/>
      <c r="F168" s="19"/>
      <c r="J168" s="17"/>
    </row>
    <row r="169" spans="2:10" ht="12.75">
      <c r="B169" s="20"/>
      <c r="C169" s="25"/>
      <c r="D169" s="25"/>
      <c r="E169" s="52"/>
      <c r="F169" s="53"/>
      <c r="J169" s="17"/>
    </row>
    <row r="170" spans="2:10" ht="12.75">
      <c r="B170" s="20"/>
      <c r="C170" s="25"/>
      <c r="D170" s="25"/>
      <c r="E170" s="52"/>
      <c r="F170" s="53"/>
      <c r="J170" s="17"/>
    </row>
    <row r="171" spans="2:6" ht="12.75">
      <c r="B171" s="20"/>
      <c r="C171" s="25"/>
      <c r="D171" s="25"/>
      <c r="E171" s="51"/>
      <c r="F171" s="19"/>
    </row>
    <row r="172" spans="2:10" ht="12.75">
      <c r="B172" s="20"/>
      <c r="C172" s="25"/>
      <c r="D172" s="25"/>
      <c r="E172" s="51"/>
      <c r="F172" s="19"/>
      <c r="J172" s="17"/>
    </row>
    <row r="173" spans="1:10" ht="12.75">
      <c r="A173" s="27"/>
      <c r="B173" s="20"/>
      <c r="C173" s="25"/>
      <c r="D173" s="25"/>
      <c r="E173" s="51"/>
      <c r="F173" s="19"/>
      <c r="J173" s="17"/>
    </row>
    <row r="174" spans="2:10" ht="12.75">
      <c r="B174" s="20"/>
      <c r="C174" s="25"/>
      <c r="D174" s="25"/>
      <c r="E174" s="51"/>
      <c r="F174" s="19"/>
      <c r="J174" s="17"/>
    </row>
    <row r="175" spans="2:10" ht="12.75">
      <c r="B175" s="20"/>
      <c r="C175" s="25"/>
      <c r="D175" s="25"/>
      <c r="E175" s="52"/>
      <c r="F175" s="53"/>
      <c r="J175" s="17"/>
    </row>
    <row r="176" spans="2:10" ht="12.75">
      <c r="B176" s="20"/>
      <c r="C176" s="25"/>
      <c r="D176" s="25"/>
      <c r="E176" s="51"/>
      <c r="F176" s="19"/>
      <c r="J176" s="17"/>
    </row>
    <row r="177" spans="2:10" ht="12.75">
      <c r="B177" s="20"/>
      <c r="C177" s="25"/>
      <c r="D177" s="25"/>
      <c r="E177" s="52"/>
      <c r="F177" s="53"/>
      <c r="J177" s="17"/>
    </row>
    <row r="178" spans="2:6" ht="12.75">
      <c r="B178" s="20"/>
      <c r="C178" s="25"/>
      <c r="D178" s="25"/>
      <c r="E178" s="52"/>
      <c r="F178" s="53"/>
    </row>
    <row r="179" spans="2:10" ht="12.75">
      <c r="B179" s="20"/>
      <c r="C179" s="25"/>
      <c r="D179" s="25"/>
      <c r="E179" s="52"/>
      <c r="F179" s="53"/>
      <c r="J179" s="17"/>
    </row>
    <row r="180" spans="2:10" ht="12.75">
      <c r="B180" s="20"/>
      <c r="C180" s="25"/>
      <c r="D180" s="25"/>
      <c r="E180" s="52"/>
      <c r="F180" s="53"/>
      <c r="J180" s="17"/>
    </row>
    <row r="181" spans="2:6" ht="12.75">
      <c r="B181" s="20"/>
      <c r="C181" s="25"/>
      <c r="D181" s="25"/>
      <c r="E181" s="51"/>
      <c r="F181" s="19"/>
    </row>
    <row r="182" spans="2:6" ht="12.75">
      <c r="B182" s="20"/>
      <c r="C182" s="25"/>
      <c r="D182" s="25"/>
      <c r="E182" s="52"/>
      <c r="F182" s="53"/>
    </row>
    <row r="183" spans="2:6" ht="12.75">
      <c r="B183" s="20"/>
      <c r="C183" s="25"/>
      <c r="D183" s="25"/>
      <c r="E183" s="52"/>
      <c r="F183" s="53"/>
    </row>
    <row r="184" spans="2:6" ht="12.75">
      <c r="B184" s="20"/>
      <c r="C184" s="25"/>
      <c r="D184" s="25"/>
      <c r="E184" s="52"/>
      <c r="F184" s="53"/>
    </row>
    <row r="185" spans="2:6" ht="12.75">
      <c r="B185" s="20"/>
      <c r="C185" s="25"/>
      <c r="D185" s="25"/>
      <c r="E185" s="52"/>
      <c r="F185" s="53"/>
    </row>
    <row r="186" spans="2:6" ht="12.75">
      <c r="B186" s="20"/>
      <c r="C186" s="25"/>
      <c r="D186" s="25"/>
      <c r="E186" s="52"/>
      <c r="F186" s="53"/>
    </row>
    <row r="187" spans="2:6" ht="12.75">
      <c r="B187" s="20"/>
      <c r="C187" s="25"/>
      <c r="D187" s="25"/>
      <c r="E187" s="51"/>
      <c r="F187" s="19"/>
    </row>
    <row r="188" spans="2:6" ht="12.75">
      <c r="B188" s="20"/>
      <c r="C188" s="25"/>
      <c r="D188" s="25"/>
      <c r="E188" s="52"/>
      <c r="F188" s="53"/>
    </row>
    <row r="189" spans="2:10" ht="12.75">
      <c r="B189" s="20"/>
      <c r="C189" s="25"/>
      <c r="D189" s="25"/>
      <c r="E189" s="52"/>
      <c r="F189" s="53"/>
      <c r="J189" s="17"/>
    </row>
    <row r="190" spans="2:10" ht="12.75">
      <c r="B190" s="20"/>
      <c r="C190" s="25"/>
      <c r="D190" s="25"/>
      <c r="E190" s="52"/>
      <c r="F190" s="53"/>
      <c r="J190" s="17"/>
    </row>
    <row r="191" spans="2:10" ht="12.75">
      <c r="B191" s="20"/>
      <c r="C191" s="25"/>
      <c r="D191" s="25"/>
      <c r="E191" s="52"/>
      <c r="F191" s="53"/>
      <c r="J191" s="36"/>
    </row>
    <row r="192" spans="2:6" ht="12.75">
      <c r="B192" s="20"/>
      <c r="C192" s="25"/>
      <c r="D192" s="25"/>
      <c r="E192" s="52"/>
      <c r="F192" s="53"/>
    </row>
    <row r="193" spans="2:6" ht="12.75">
      <c r="B193" s="20"/>
      <c r="C193" s="25"/>
      <c r="D193" s="25"/>
      <c r="E193" s="52"/>
      <c r="F193" s="53"/>
    </row>
    <row r="194" spans="2:6" ht="12.75">
      <c r="B194" s="20"/>
      <c r="C194" s="25"/>
      <c r="D194" s="25"/>
      <c r="E194" s="51"/>
      <c r="F194" s="19"/>
    </row>
    <row r="195" spans="2:6" ht="12.75">
      <c r="B195" s="20"/>
      <c r="C195" s="25"/>
      <c r="D195" s="25"/>
      <c r="E195" s="52"/>
      <c r="F195" s="53"/>
    </row>
    <row r="196" spans="2:6" ht="12.75">
      <c r="B196" s="20"/>
      <c r="C196" s="25"/>
      <c r="D196" s="25"/>
      <c r="E196" s="52"/>
      <c r="F196" s="53"/>
    </row>
    <row r="197" spans="2:6" ht="12.75">
      <c r="B197" s="20"/>
      <c r="C197" s="25"/>
      <c r="D197" s="25"/>
      <c r="E197" s="51"/>
      <c r="F197" s="19"/>
    </row>
    <row r="198" spans="2:6" ht="12.75">
      <c r="B198" s="20"/>
      <c r="C198" s="25"/>
      <c r="D198" s="25"/>
      <c r="E198" s="51"/>
      <c r="F198" s="19"/>
    </row>
    <row r="199" spans="2:6" ht="12.75">
      <c r="B199" s="20"/>
      <c r="C199" s="25"/>
      <c r="D199" s="25"/>
      <c r="E199" s="51"/>
      <c r="F199" s="19"/>
    </row>
    <row r="200" spans="2:6" ht="12.75">
      <c r="B200" s="20"/>
      <c r="C200" s="25"/>
      <c r="D200" s="25"/>
      <c r="E200" s="51"/>
      <c r="F200" s="19"/>
    </row>
    <row r="201" spans="2:6" ht="12.75">
      <c r="B201" s="20"/>
      <c r="C201" s="25"/>
      <c r="D201" s="25"/>
      <c r="E201" s="51"/>
      <c r="F201" s="19"/>
    </row>
    <row r="202" spans="2:6" ht="12.75">
      <c r="B202" s="20"/>
      <c r="C202" s="25"/>
      <c r="D202" s="25"/>
      <c r="E202" s="51"/>
      <c r="F202" s="19"/>
    </row>
    <row r="203" spans="1:6" ht="12.75">
      <c r="A203" s="27"/>
      <c r="B203" s="20"/>
      <c r="C203" s="25"/>
      <c r="D203" s="25"/>
      <c r="E203" s="51"/>
      <c r="F203" s="19"/>
    </row>
    <row r="204" spans="2:6" ht="12.75">
      <c r="B204" s="20"/>
      <c r="C204" s="25"/>
      <c r="D204" s="25"/>
      <c r="E204" s="51"/>
      <c r="F204" s="19"/>
    </row>
    <row r="205" spans="2:6" ht="12.75">
      <c r="B205" s="20"/>
      <c r="C205" s="25"/>
      <c r="D205" s="25"/>
      <c r="E205" s="52"/>
      <c r="F205" s="53"/>
    </row>
    <row r="206" spans="2:6" ht="12.75">
      <c r="B206" s="20"/>
      <c r="C206" s="25"/>
      <c r="D206" s="25"/>
      <c r="E206" s="52"/>
      <c r="F206" s="53"/>
    </row>
    <row r="207" spans="2:6" ht="12.75">
      <c r="B207" s="20"/>
      <c r="C207" s="25"/>
      <c r="D207" s="25"/>
      <c r="E207" s="51"/>
      <c r="F207" s="19"/>
    </row>
    <row r="208" spans="2:6" ht="12.75">
      <c r="B208" s="20"/>
      <c r="C208" s="25"/>
      <c r="D208" s="25"/>
      <c r="E208" s="51"/>
      <c r="F208" s="19"/>
    </row>
    <row r="209" spans="2:6" ht="12.75">
      <c r="B209" s="20"/>
      <c r="C209" s="25"/>
      <c r="D209" s="25"/>
      <c r="E209" s="51"/>
      <c r="F209" s="19"/>
    </row>
    <row r="210" spans="2:6" ht="12.75">
      <c r="B210" s="20"/>
      <c r="C210" s="25"/>
      <c r="D210" s="25"/>
      <c r="E210" s="51"/>
      <c r="F210" s="19"/>
    </row>
    <row r="211" spans="2:6" ht="12.75">
      <c r="B211" s="20"/>
      <c r="C211" s="25"/>
      <c r="D211" s="25"/>
      <c r="E211" s="51"/>
      <c r="F211" s="19"/>
    </row>
    <row r="212" spans="2:6" ht="12.75">
      <c r="B212" s="20"/>
      <c r="C212" s="25"/>
      <c r="D212" s="25"/>
      <c r="E212" s="51"/>
      <c r="F212" s="19"/>
    </row>
    <row r="213" spans="1:6" ht="12.75">
      <c r="A213" s="27"/>
      <c r="B213" s="20"/>
      <c r="C213" s="25"/>
      <c r="D213" s="25"/>
      <c r="E213" s="52"/>
      <c r="F213" s="53"/>
    </row>
    <row r="214" spans="2:6" ht="12.75">
      <c r="B214" s="20"/>
      <c r="C214" s="25"/>
      <c r="D214" s="25"/>
      <c r="E214" s="51"/>
      <c r="F214" s="19"/>
    </row>
    <row r="215" spans="2:6" ht="12.75">
      <c r="B215" s="20"/>
      <c r="C215" s="25"/>
      <c r="D215" s="25"/>
      <c r="E215" s="51"/>
      <c r="F215" s="19"/>
    </row>
    <row r="216" spans="2:6" ht="12.75">
      <c r="B216" s="20"/>
      <c r="C216" s="25"/>
      <c r="D216" s="25"/>
      <c r="E216" s="51"/>
      <c r="F216" s="19"/>
    </row>
    <row r="217" spans="2:6" ht="12.75">
      <c r="B217" s="20"/>
      <c r="C217" s="25"/>
      <c r="D217" s="25"/>
      <c r="E217" s="51"/>
      <c r="F217" s="19"/>
    </row>
    <row r="218" spans="1:6" ht="12.75">
      <c r="A218" s="27"/>
      <c r="B218" s="20"/>
      <c r="C218" s="25"/>
      <c r="D218" s="25"/>
      <c r="E218" s="51"/>
      <c r="F218" s="19"/>
    </row>
    <row r="219" spans="2:6" ht="12.75">
      <c r="B219" s="20"/>
      <c r="C219" s="25"/>
      <c r="D219" s="25"/>
      <c r="E219" s="52"/>
      <c r="F219" s="53"/>
    </row>
    <row r="220" spans="2:6" ht="12.75">
      <c r="B220" s="20"/>
      <c r="C220" s="25"/>
      <c r="D220" s="25"/>
      <c r="E220" s="51"/>
      <c r="F220" s="19"/>
    </row>
    <row r="221" spans="2:6" ht="12.75">
      <c r="B221" s="20"/>
      <c r="C221" s="25"/>
      <c r="D221" s="25"/>
      <c r="E221" s="51"/>
      <c r="F221" s="19"/>
    </row>
    <row r="222" spans="2:6" ht="12.75">
      <c r="B222" s="20"/>
      <c r="C222" s="25"/>
      <c r="D222" s="25"/>
      <c r="E222" s="51"/>
      <c r="F222" s="19"/>
    </row>
    <row r="223" spans="2:6" ht="12.75">
      <c r="B223" s="20"/>
      <c r="C223" s="25"/>
      <c r="D223" s="25"/>
      <c r="E223" s="51"/>
      <c r="F223" s="19"/>
    </row>
    <row r="224" spans="1:6" ht="12.75">
      <c r="A224" s="27"/>
      <c r="B224" s="20"/>
      <c r="C224" s="25"/>
      <c r="D224" s="25"/>
      <c r="E224" s="51"/>
      <c r="F224" s="19"/>
    </row>
    <row r="225" spans="2:6" ht="12.75">
      <c r="B225" s="20"/>
      <c r="C225" s="25"/>
      <c r="D225" s="25"/>
      <c r="E225" s="52"/>
      <c r="F225" s="53"/>
    </row>
    <row r="226" spans="2:6" ht="12.75">
      <c r="B226" s="20"/>
      <c r="C226" s="25"/>
      <c r="D226" s="25"/>
      <c r="E226" s="51"/>
      <c r="F226" s="19"/>
    </row>
    <row r="227" spans="2:6" ht="12.75">
      <c r="B227" s="20"/>
      <c r="C227" s="25"/>
      <c r="D227" s="25"/>
      <c r="E227" s="51"/>
      <c r="F227" s="19"/>
    </row>
    <row r="228" spans="2:6" ht="12.75">
      <c r="B228" s="20"/>
      <c r="C228" s="25"/>
      <c r="D228" s="25"/>
      <c r="E228" s="51"/>
      <c r="F228" s="19"/>
    </row>
    <row r="229" spans="2:6" ht="12.75">
      <c r="B229" s="20"/>
      <c r="C229" s="25"/>
      <c r="D229" s="25"/>
      <c r="E229" s="51"/>
      <c r="F229" s="19"/>
    </row>
    <row r="230" spans="1:6" ht="12.75">
      <c r="A230" s="27"/>
      <c r="B230" s="20"/>
      <c r="C230" s="25"/>
      <c r="D230" s="25"/>
      <c r="E230" s="51"/>
      <c r="F230" s="19"/>
    </row>
    <row r="231" spans="2:6" ht="12.75">
      <c r="B231" s="20"/>
      <c r="C231" s="25"/>
      <c r="D231" s="25"/>
      <c r="E231" s="51"/>
      <c r="F231" s="19"/>
    </row>
    <row r="232" spans="2:6" ht="12.75">
      <c r="B232" s="20"/>
      <c r="C232" s="25"/>
      <c r="D232" s="25"/>
      <c r="E232" s="51"/>
      <c r="F232" s="19"/>
    </row>
    <row r="233" spans="2:6" ht="12.75">
      <c r="B233" s="20"/>
      <c r="C233" s="25"/>
      <c r="D233" s="25"/>
      <c r="E233" s="52"/>
      <c r="F233" s="53"/>
    </row>
    <row r="234" spans="2:6" ht="12.75">
      <c r="B234" s="20"/>
      <c r="C234" s="25"/>
      <c r="D234" s="25"/>
      <c r="E234" s="52"/>
      <c r="F234" s="53"/>
    </row>
    <row r="235" spans="2:6" ht="12.75">
      <c r="B235" s="20"/>
      <c r="C235" s="25"/>
      <c r="D235" s="25"/>
      <c r="E235" s="52"/>
      <c r="F235" s="53"/>
    </row>
    <row r="236" spans="2:6" ht="12.75">
      <c r="B236" s="20"/>
      <c r="C236" s="25"/>
      <c r="D236" s="25"/>
      <c r="E236" s="51"/>
      <c r="F236" s="19"/>
    </row>
    <row r="237" spans="2:6" ht="12.75">
      <c r="B237" s="20"/>
      <c r="C237" s="25"/>
      <c r="D237" s="25"/>
      <c r="E237" s="51"/>
      <c r="F237" s="19"/>
    </row>
    <row r="238" spans="2:6" ht="12.75">
      <c r="B238" s="20"/>
      <c r="C238" s="25"/>
      <c r="D238" s="25"/>
      <c r="E238" s="51"/>
      <c r="F238" s="19"/>
    </row>
    <row r="239" spans="2:6" ht="12.75">
      <c r="B239" s="20"/>
      <c r="C239" s="25"/>
      <c r="D239" s="25"/>
      <c r="E239" s="51"/>
      <c r="F239" s="19"/>
    </row>
    <row r="240" spans="1:6" ht="12.75">
      <c r="A240" s="27"/>
      <c r="B240" s="20"/>
      <c r="C240" s="25"/>
      <c r="D240" s="25"/>
      <c r="E240" s="51"/>
      <c r="F240" s="19"/>
    </row>
    <row r="241" spans="2:6" ht="12.75">
      <c r="B241" s="20"/>
      <c r="C241" s="25"/>
      <c r="D241" s="25"/>
      <c r="E241" s="51"/>
      <c r="F241" s="19"/>
    </row>
    <row r="242" spans="2:6" ht="12.75">
      <c r="B242" s="20"/>
      <c r="C242" s="25"/>
      <c r="D242" s="25"/>
      <c r="E242" s="51"/>
      <c r="F242" s="19"/>
    </row>
    <row r="243" spans="2:6" ht="12.75">
      <c r="B243" s="20"/>
      <c r="C243" s="25"/>
      <c r="D243" s="25"/>
      <c r="E243" s="52"/>
      <c r="F243" s="53"/>
    </row>
    <row r="244" spans="2:6" ht="12.75">
      <c r="B244" s="20"/>
      <c r="C244" s="25"/>
      <c r="D244" s="25"/>
      <c r="E244" s="52"/>
      <c r="F244" s="53"/>
    </row>
    <row r="245" spans="2:6" ht="12.75">
      <c r="B245" s="20"/>
      <c r="C245" s="25"/>
      <c r="D245" s="25"/>
      <c r="E245" s="52"/>
      <c r="F245" s="53"/>
    </row>
    <row r="246" spans="2:6" ht="12.75">
      <c r="B246" s="20"/>
      <c r="C246" s="25"/>
      <c r="D246" s="25"/>
      <c r="E246" s="51"/>
      <c r="F246" s="19"/>
    </row>
    <row r="247" spans="2:6" ht="12.75">
      <c r="B247" s="20"/>
      <c r="C247" s="25"/>
      <c r="D247" s="25"/>
      <c r="E247" s="51"/>
      <c r="F247" s="19"/>
    </row>
    <row r="248" spans="2:6" ht="12.75">
      <c r="B248" s="20"/>
      <c r="C248" s="25"/>
      <c r="D248" s="25"/>
      <c r="E248" s="51"/>
      <c r="F248" s="19"/>
    </row>
    <row r="249" spans="2:6" ht="12.75">
      <c r="B249" s="20"/>
      <c r="C249" s="25"/>
      <c r="D249" s="25"/>
      <c r="E249" s="51"/>
      <c r="F249" s="19"/>
    </row>
    <row r="250" spans="1:6" ht="12.75">
      <c r="A250" s="27"/>
      <c r="B250" s="20"/>
      <c r="C250" s="25"/>
      <c r="D250" s="25"/>
      <c r="E250" s="51"/>
      <c r="F250" s="19"/>
    </row>
    <row r="251" spans="2:6" ht="12.75">
      <c r="B251" s="20"/>
      <c r="C251" s="25"/>
      <c r="D251" s="25"/>
      <c r="E251" s="51"/>
      <c r="F251" s="19"/>
    </row>
    <row r="252" spans="2:6" ht="12.75">
      <c r="B252" s="20"/>
      <c r="C252" s="25"/>
      <c r="D252" s="25"/>
      <c r="E252" s="51"/>
      <c r="F252" s="19"/>
    </row>
    <row r="253" spans="2:6" ht="12.75">
      <c r="B253" s="20"/>
      <c r="C253" s="25"/>
      <c r="D253" s="25"/>
      <c r="E253" s="51"/>
      <c r="F253" s="19"/>
    </row>
    <row r="254" spans="2:6" ht="12.75">
      <c r="B254" s="20"/>
      <c r="C254" s="25"/>
      <c r="D254" s="25"/>
      <c r="E254" s="51"/>
      <c r="F254" s="19"/>
    </row>
    <row r="255" spans="2:6" ht="12.75">
      <c r="B255" s="20"/>
      <c r="C255" s="25"/>
      <c r="D255" s="25"/>
      <c r="E255" s="52"/>
      <c r="F255" s="53"/>
    </row>
    <row r="256" spans="2:6" ht="12.75">
      <c r="B256" s="20"/>
      <c r="C256" s="25"/>
      <c r="D256" s="25"/>
      <c r="E256" s="51"/>
      <c r="F256" s="19"/>
    </row>
    <row r="257" spans="2:6" ht="12.75">
      <c r="B257" s="20"/>
      <c r="C257" s="25"/>
      <c r="D257" s="25"/>
      <c r="E257" s="51"/>
      <c r="F257" s="19"/>
    </row>
    <row r="258" spans="2:6" ht="12.75">
      <c r="B258" s="20"/>
      <c r="C258" s="25"/>
      <c r="D258" s="25"/>
      <c r="E258" s="51"/>
      <c r="F258" s="19"/>
    </row>
    <row r="259" spans="2:6" ht="12.75">
      <c r="B259" s="20"/>
      <c r="C259" s="25"/>
      <c r="D259" s="25"/>
      <c r="E259" s="51"/>
      <c r="F259" s="19"/>
    </row>
    <row r="260" spans="2:6" ht="12.75">
      <c r="B260" s="20"/>
      <c r="C260" s="25"/>
      <c r="D260" s="25"/>
      <c r="E260" s="51"/>
      <c r="F260" s="19"/>
    </row>
    <row r="261" spans="2:6" ht="12.75">
      <c r="B261" s="20"/>
      <c r="C261" s="25"/>
      <c r="D261" s="25"/>
      <c r="E261" s="51"/>
      <c r="F261" s="19"/>
    </row>
    <row r="262" spans="1:6" ht="12.75">
      <c r="A262" s="27"/>
      <c r="B262" s="20"/>
      <c r="C262" s="25"/>
      <c r="D262" s="25"/>
      <c r="E262" s="51"/>
      <c r="F262" s="19"/>
    </row>
    <row r="263" spans="2:6" ht="12.75">
      <c r="B263" s="20"/>
      <c r="C263" s="25"/>
      <c r="D263" s="25"/>
      <c r="E263" s="52"/>
      <c r="F263" s="53"/>
    </row>
    <row r="264" spans="2:6" ht="12.75">
      <c r="B264" s="20"/>
      <c r="C264" s="25"/>
      <c r="D264" s="25"/>
      <c r="E264" s="51"/>
      <c r="F264" s="19"/>
    </row>
    <row r="265" spans="2:6" ht="12.75">
      <c r="B265" s="20"/>
      <c r="C265" s="25"/>
      <c r="D265" s="25"/>
      <c r="E265" s="51"/>
      <c r="F265" s="19"/>
    </row>
    <row r="266" spans="2:6" ht="12.75">
      <c r="B266" s="20"/>
      <c r="C266" s="25"/>
      <c r="D266" s="25"/>
      <c r="E266" s="51"/>
      <c r="F266" s="19"/>
    </row>
    <row r="267" spans="2:6" ht="12.75">
      <c r="B267" s="20"/>
      <c r="C267" s="25"/>
      <c r="D267" s="25"/>
      <c r="E267" s="51"/>
      <c r="F267" s="19"/>
    </row>
    <row r="268" spans="1:6" ht="12.75">
      <c r="A268" s="27"/>
      <c r="B268" s="20"/>
      <c r="C268" s="25"/>
      <c r="D268" s="25"/>
      <c r="E268" s="51"/>
      <c r="F268" s="19"/>
    </row>
    <row r="269" spans="2:6" ht="12.75">
      <c r="B269" s="20"/>
      <c r="C269" s="25"/>
      <c r="D269" s="25"/>
      <c r="E269" s="51"/>
      <c r="F269" s="19"/>
    </row>
    <row r="270" spans="2:6" ht="12.75">
      <c r="B270" s="20"/>
      <c r="C270" s="25"/>
      <c r="D270" s="25"/>
      <c r="E270" s="51"/>
      <c r="F270" s="19"/>
    </row>
    <row r="271" spans="2:6" ht="12.75">
      <c r="B271" s="20"/>
      <c r="C271" s="25"/>
      <c r="D271" s="25"/>
      <c r="E271" s="51"/>
      <c r="F271" s="19"/>
    </row>
    <row r="272" spans="2:6" ht="12.75">
      <c r="B272" s="20"/>
      <c r="C272" s="25"/>
      <c r="D272" s="25"/>
      <c r="E272" s="51"/>
      <c r="F272" s="19"/>
    </row>
    <row r="273" spans="2:6" ht="12.75">
      <c r="B273" s="20"/>
      <c r="C273" s="25"/>
      <c r="D273" s="25"/>
      <c r="E273" s="51"/>
      <c r="F273" s="19"/>
    </row>
    <row r="274" spans="2:6" ht="12.75">
      <c r="B274" s="20"/>
      <c r="C274" s="25"/>
      <c r="D274" s="25"/>
      <c r="E274" s="51"/>
      <c r="F274" s="19"/>
    </row>
    <row r="275" spans="2:6" ht="12.75">
      <c r="B275" s="20"/>
      <c r="C275" s="25"/>
      <c r="D275" s="25"/>
      <c r="E275" s="51"/>
      <c r="F275" s="19"/>
    </row>
    <row r="276" spans="2:6" ht="12.75">
      <c r="B276" s="20"/>
      <c r="C276" s="25"/>
      <c r="D276" s="25"/>
      <c r="E276" s="51"/>
      <c r="F276" s="19"/>
    </row>
    <row r="277" spans="2:6" ht="12.75">
      <c r="B277" s="20"/>
      <c r="C277" s="25"/>
      <c r="D277" s="25"/>
      <c r="E277" s="51"/>
      <c r="F277" s="19"/>
    </row>
    <row r="278" spans="2:6" ht="12.75">
      <c r="B278" s="20"/>
      <c r="C278" s="25"/>
      <c r="D278" s="25"/>
      <c r="E278" s="51"/>
      <c r="F278" s="19"/>
    </row>
    <row r="279" spans="2:6" ht="12.75">
      <c r="B279" s="20"/>
      <c r="C279" s="25"/>
      <c r="D279" s="25"/>
      <c r="E279" s="51"/>
      <c r="F279" s="19"/>
    </row>
    <row r="280" spans="2:6" ht="12.75">
      <c r="B280" s="20"/>
      <c r="C280" s="25"/>
      <c r="D280" s="25"/>
      <c r="E280" s="51"/>
      <c r="F280" s="19"/>
    </row>
    <row r="281" spans="2:6" ht="12.75">
      <c r="B281" s="20"/>
      <c r="C281" s="25"/>
      <c r="D281" s="25"/>
      <c r="E281" s="52"/>
      <c r="F281" s="53"/>
    </row>
    <row r="282" spans="2:6" ht="12.75">
      <c r="B282" s="20"/>
      <c r="C282" s="25"/>
      <c r="D282" s="25"/>
      <c r="E282" s="51"/>
      <c r="F282" s="19"/>
    </row>
    <row r="283" spans="2:6" ht="12.75">
      <c r="B283" s="20"/>
      <c r="C283" s="25"/>
      <c r="D283" s="25"/>
      <c r="E283" s="51"/>
      <c r="F283" s="19"/>
    </row>
    <row r="284" spans="2:6" ht="12.75">
      <c r="B284" s="20"/>
      <c r="C284" s="25"/>
      <c r="D284" s="25"/>
      <c r="E284" s="51"/>
      <c r="F284" s="19"/>
    </row>
    <row r="285" spans="2:6" ht="12.75">
      <c r="B285" s="20"/>
      <c r="C285" s="25"/>
      <c r="D285" s="25"/>
      <c r="E285" s="51"/>
      <c r="F285" s="19"/>
    </row>
    <row r="286" spans="2:6" ht="12.75">
      <c r="B286" s="20"/>
      <c r="C286" s="25"/>
      <c r="D286" s="25"/>
      <c r="E286" s="51"/>
      <c r="F286" s="19"/>
    </row>
    <row r="287" spans="1:6" ht="12.75">
      <c r="A287" s="27"/>
      <c r="B287" s="20"/>
      <c r="C287" s="25"/>
      <c r="D287" s="25"/>
      <c r="E287" s="51"/>
      <c r="F287" s="19"/>
    </row>
    <row r="288" spans="2:6" ht="12.75">
      <c r="B288" s="20"/>
      <c r="C288" s="25"/>
      <c r="D288" s="25"/>
      <c r="E288" s="52"/>
      <c r="F288" s="53"/>
    </row>
    <row r="289" spans="2:6" ht="12.75">
      <c r="B289" s="20"/>
      <c r="C289" s="25"/>
      <c r="D289" s="25"/>
      <c r="E289" s="51"/>
      <c r="F289" s="19"/>
    </row>
    <row r="290" spans="2:6" ht="12.75">
      <c r="B290" s="20"/>
      <c r="C290" s="25"/>
      <c r="D290" s="25"/>
      <c r="E290" s="51"/>
      <c r="F290" s="19"/>
    </row>
    <row r="291" spans="2:6" ht="12.75">
      <c r="B291" s="20"/>
      <c r="C291" s="25"/>
      <c r="D291" s="25"/>
      <c r="E291" s="51"/>
      <c r="F291" s="19"/>
    </row>
    <row r="292" spans="2:6" ht="12.75">
      <c r="B292" s="20"/>
      <c r="C292" s="25"/>
      <c r="D292" s="25"/>
      <c r="E292" s="51"/>
      <c r="F292" s="19"/>
    </row>
    <row r="293" spans="2:6" ht="12.75">
      <c r="B293" s="20"/>
      <c r="C293" s="25"/>
      <c r="D293" s="25"/>
      <c r="E293" s="51"/>
      <c r="F293" s="19"/>
    </row>
    <row r="294" spans="1:6" ht="12.75">
      <c r="A294" s="27"/>
      <c r="B294" s="20"/>
      <c r="C294" s="25"/>
      <c r="D294" s="25"/>
      <c r="E294" s="52"/>
      <c r="F294" s="53"/>
    </row>
    <row r="295" spans="2:6" ht="12.75">
      <c r="B295" s="20"/>
      <c r="C295" s="25"/>
      <c r="D295" s="25"/>
      <c r="E295" s="51"/>
      <c r="F295" s="19"/>
    </row>
    <row r="296" spans="2:6" ht="12.75">
      <c r="B296" s="20"/>
      <c r="C296" s="25"/>
      <c r="D296" s="25"/>
      <c r="E296" s="51"/>
      <c r="F296" s="19"/>
    </row>
    <row r="297" spans="2:6" ht="12.75">
      <c r="B297" s="20"/>
      <c r="C297" s="25"/>
      <c r="D297" s="25"/>
      <c r="E297" s="51"/>
      <c r="F297" s="19"/>
    </row>
    <row r="298" spans="2:6" ht="12.75">
      <c r="B298" s="20"/>
      <c r="C298" s="25"/>
      <c r="D298" s="25"/>
      <c r="E298" s="51"/>
      <c r="F298" s="19"/>
    </row>
    <row r="299" spans="2:6" ht="12.75">
      <c r="B299" s="20"/>
      <c r="C299" s="25"/>
      <c r="D299" s="25"/>
      <c r="E299" s="51"/>
      <c r="F299" s="19"/>
    </row>
    <row r="300" spans="1:6" ht="12.75">
      <c r="A300" s="27"/>
      <c r="B300" s="20"/>
      <c r="C300" s="25"/>
      <c r="D300" s="25"/>
      <c r="E300" s="51"/>
      <c r="F300" s="19"/>
    </row>
    <row r="301" spans="2:6" ht="12.75">
      <c r="B301" s="20"/>
      <c r="C301" s="25"/>
      <c r="D301" s="25"/>
      <c r="E301" s="51"/>
      <c r="F301" s="19"/>
    </row>
    <row r="302" spans="2:6" ht="12.75">
      <c r="B302" s="20"/>
      <c r="C302" s="25"/>
      <c r="D302" s="25"/>
      <c r="E302" s="51"/>
      <c r="F302" s="19"/>
    </row>
    <row r="303" spans="2:6" ht="12.75">
      <c r="B303" s="20"/>
      <c r="C303" s="25"/>
      <c r="D303" s="25"/>
      <c r="E303" s="51"/>
      <c r="F303" s="19"/>
    </row>
    <row r="304" spans="2:6" ht="12.75">
      <c r="B304" s="20"/>
      <c r="C304" s="25"/>
      <c r="D304" s="25"/>
      <c r="E304" s="51"/>
      <c r="F304" s="19"/>
    </row>
    <row r="305" spans="2:6" ht="12.75">
      <c r="B305" s="20"/>
      <c r="C305" s="25"/>
      <c r="D305" s="25"/>
      <c r="E305" s="51"/>
      <c r="F305" s="19"/>
    </row>
    <row r="306" spans="2:6" ht="12.75">
      <c r="B306" s="20"/>
      <c r="C306" s="25"/>
      <c r="D306" s="25"/>
      <c r="E306" s="51"/>
      <c r="F306" s="19"/>
    </row>
    <row r="307" spans="2:6" ht="12.75">
      <c r="B307" s="20"/>
      <c r="C307" s="25"/>
      <c r="D307" s="25"/>
      <c r="E307" s="51"/>
      <c r="F307" s="19"/>
    </row>
    <row r="308" spans="2:6" ht="12.75">
      <c r="B308" s="20"/>
      <c r="C308" s="25"/>
      <c r="D308" s="25"/>
      <c r="E308" s="52"/>
      <c r="F308" s="53"/>
    </row>
    <row r="309" spans="2:6" ht="12.75">
      <c r="B309" s="20"/>
      <c r="C309" s="25"/>
      <c r="D309" s="25"/>
      <c r="E309" s="51"/>
      <c r="F309" s="19"/>
    </row>
    <row r="310" spans="2:6" ht="12.75">
      <c r="B310" s="20"/>
      <c r="C310" s="25"/>
      <c r="D310" s="25"/>
      <c r="E310" s="51"/>
      <c r="F310" s="19"/>
    </row>
    <row r="311" spans="2:6" ht="12.75">
      <c r="B311" s="20"/>
      <c r="C311" s="25"/>
      <c r="D311" s="25"/>
      <c r="E311" s="51"/>
      <c r="F311" s="19"/>
    </row>
    <row r="312" spans="2:6" ht="12.75">
      <c r="B312" s="20"/>
      <c r="C312" s="25"/>
      <c r="D312" s="25"/>
      <c r="E312" s="51"/>
      <c r="F312" s="19"/>
    </row>
    <row r="313" spans="2:6" ht="12.75">
      <c r="B313" s="20"/>
      <c r="C313" s="25"/>
      <c r="D313" s="25"/>
      <c r="E313" s="51"/>
      <c r="F313" s="19"/>
    </row>
    <row r="314" spans="2:6" ht="12.75">
      <c r="B314" s="20"/>
      <c r="C314" s="25"/>
      <c r="D314" s="25"/>
      <c r="E314" s="51"/>
      <c r="F314" s="19"/>
    </row>
    <row r="315" spans="2:6" ht="12.75">
      <c r="B315" s="20"/>
      <c r="C315" s="25"/>
      <c r="D315" s="25"/>
      <c r="E315" s="51"/>
      <c r="F315" s="19"/>
    </row>
    <row r="316" spans="1:6" ht="12.75">
      <c r="A316" s="27"/>
      <c r="B316" s="20"/>
      <c r="C316" s="25"/>
      <c r="D316" s="25"/>
      <c r="E316" s="51"/>
      <c r="F316" s="19"/>
    </row>
    <row r="317" spans="2:6" ht="12.75">
      <c r="B317" s="20"/>
      <c r="C317" s="25"/>
      <c r="D317" s="25"/>
      <c r="E317" s="52"/>
      <c r="F317" s="53"/>
    </row>
    <row r="318" spans="2:6" ht="12.75">
      <c r="B318" s="20"/>
      <c r="C318" s="25"/>
      <c r="D318" s="25"/>
      <c r="E318" s="51"/>
      <c r="F318" s="19"/>
    </row>
    <row r="319" spans="2:6" ht="12.75">
      <c r="B319" s="20"/>
      <c r="C319" s="25"/>
      <c r="D319" s="25"/>
      <c r="E319" s="51"/>
      <c r="F319" s="19"/>
    </row>
    <row r="320" spans="2:6" ht="12.75">
      <c r="B320" s="20"/>
      <c r="C320" s="25"/>
      <c r="D320" s="25"/>
      <c r="E320" s="51"/>
      <c r="F320" s="19"/>
    </row>
    <row r="321" spans="1:6" ht="12.75">
      <c r="A321" s="27"/>
      <c r="B321" s="20"/>
      <c r="C321" s="25"/>
      <c r="D321" s="25"/>
      <c r="E321" s="51"/>
      <c r="F321" s="19"/>
    </row>
    <row r="322" spans="2:6" ht="12.75">
      <c r="B322" s="20"/>
      <c r="C322" s="25"/>
      <c r="D322" s="25"/>
      <c r="E322" s="52"/>
      <c r="F322" s="53"/>
    </row>
    <row r="323" spans="2:6" ht="12.75">
      <c r="B323" s="20"/>
      <c r="C323" s="25"/>
      <c r="D323" s="25"/>
      <c r="E323" s="51"/>
      <c r="F323" s="19"/>
    </row>
    <row r="324" spans="2:6" ht="12.75">
      <c r="B324" s="20"/>
      <c r="C324" s="25"/>
      <c r="D324" s="25"/>
      <c r="E324" s="51"/>
      <c r="F324" s="19"/>
    </row>
    <row r="325" spans="2:6" ht="12.75">
      <c r="B325" s="20"/>
      <c r="C325" s="25"/>
      <c r="D325" s="25"/>
      <c r="E325" s="51"/>
      <c r="F325" s="19"/>
    </row>
    <row r="326" spans="1:6" ht="12.75">
      <c r="A326" s="27"/>
      <c r="B326" s="20"/>
      <c r="C326" s="25"/>
      <c r="D326" s="25"/>
      <c r="E326" s="51"/>
      <c r="F326" s="19"/>
    </row>
    <row r="327" spans="2:6" ht="12.75">
      <c r="B327" s="20"/>
      <c r="C327" s="25"/>
      <c r="D327" s="25"/>
      <c r="E327" s="51"/>
      <c r="F327" s="19"/>
    </row>
    <row r="328" spans="2:6" ht="12.75">
      <c r="B328" s="20"/>
      <c r="C328" s="25"/>
      <c r="D328" s="25"/>
      <c r="E328" s="51"/>
      <c r="F328" s="19"/>
    </row>
    <row r="329" spans="2:6" ht="12.75">
      <c r="B329" s="20"/>
      <c r="C329" s="25"/>
      <c r="D329" s="25"/>
      <c r="E329" s="52"/>
      <c r="F329" s="53"/>
    </row>
    <row r="330" spans="2:6" ht="12.75">
      <c r="B330" s="20"/>
      <c r="C330" s="25"/>
      <c r="D330" s="25"/>
      <c r="E330" s="52"/>
      <c r="F330" s="53"/>
    </row>
    <row r="331" spans="2:6" ht="12.75">
      <c r="B331" s="20"/>
      <c r="C331" s="25"/>
      <c r="D331" s="25"/>
      <c r="E331" s="51"/>
      <c r="F331" s="19"/>
    </row>
    <row r="332" spans="2:6" ht="12.75">
      <c r="B332" s="20"/>
      <c r="C332" s="25"/>
      <c r="D332" s="25"/>
      <c r="E332" s="51"/>
      <c r="F332" s="19"/>
    </row>
    <row r="333" spans="2:6" ht="12.75">
      <c r="B333" s="20"/>
      <c r="C333" s="25"/>
      <c r="D333" s="25"/>
      <c r="E333" s="51"/>
      <c r="F333" s="19"/>
    </row>
    <row r="334" spans="1:6" ht="12.75">
      <c r="A334" s="27"/>
      <c r="B334" s="20"/>
      <c r="C334" s="25"/>
      <c r="D334" s="25"/>
      <c r="E334" s="51"/>
      <c r="F334" s="19"/>
    </row>
    <row r="335" spans="2:6" ht="12.75">
      <c r="B335" s="20"/>
      <c r="C335" s="25"/>
      <c r="D335" s="25"/>
      <c r="E335" s="51"/>
      <c r="F335" s="19"/>
    </row>
    <row r="336" spans="2:6" ht="12.75">
      <c r="B336" s="20"/>
      <c r="C336" s="25"/>
      <c r="D336" s="25"/>
      <c r="E336" s="51"/>
      <c r="F336" s="19"/>
    </row>
    <row r="337" spans="2:6" ht="12.75">
      <c r="B337" s="20"/>
      <c r="C337" s="25"/>
      <c r="D337" s="25"/>
      <c r="E337" s="51"/>
      <c r="F337" s="19"/>
    </row>
    <row r="338" spans="2:6" ht="12.75">
      <c r="B338" s="20"/>
      <c r="C338" s="25"/>
      <c r="D338" s="25"/>
      <c r="E338" s="52"/>
      <c r="F338" s="53"/>
    </row>
    <row r="339" spans="2:6" ht="12.75">
      <c r="B339" s="20"/>
      <c r="C339" s="25"/>
      <c r="D339" s="25"/>
      <c r="E339" s="51"/>
      <c r="F339" s="19"/>
    </row>
    <row r="340" spans="2:6" ht="12.75">
      <c r="B340" s="20"/>
      <c r="C340" s="25"/>
      <c r="D340" s="25"/>
      <c r="E340" s="51"/>
      <c r="F340" s="19"/>
    </row>
    <row r="341" spans="1:6" ht="12.75">
      <c r="A341" s="27"/>
      <c r="B341" s="20"/>
      <c r="C341" s="25"/>
      <c r="D341" s="25"/>
      <c r="E341" s="51"/>
      <c r="F341" s="19"/>
    </row>
    <row r="342" spans="2:6" ht="12.75">
      <c r="B342" s="20"/>
      <c r="C342" s="25"/>
      <c r="D342" s="25"/>
      <c r="E342" s="52"/>
      <c r="F342" s="53"/>
    </row>
    <row r="343" spans="2:6" ht="12.75">
      <c r="B343" s="20"/>
      <c r="C343" s="25"/>
      <c r="D343" s="25"/>
      <c r="E343" s="51"/>
      <c r="F343" s="19"/>
    </row>
    <row r="344" spans="2:6" ht="12.75">
      <c r="B344" s="20"/>
      <c r="C344" s="25"/>
      <c r="D344" s="25"/>
      <c r="E344" s="51"/>
      <c r="F344" s="19"/>
    </row>
    <row r="345" spans="2:6" ht="12.75">
      <c r="B345" s="20"/>
      <c r="C345" s="25"/>
      <c r="D345" s="25"/>
      <c r="E345" s="51"/>
      <c r="F345" s="19"/>
    </row>
    <row r="346" spans="1:6" ht="12.75">
      <c r="A346" s="27"/>
      <c r="B346" s="20"/>
      <c r="C346" s="25"/>
      <c r="D346" s="25"/>
      <c r="E346" s="51"/>
      <c r="F346" s="19"/>
    </row>
    <row r="347" spans="2:6" ht="12.75">
      <c r="B347" s="20"/>
      <c r="C347" s="25"/>
      <c r="D347" s="25"/>
      <c r="E347" s="51"/>
      <c r="F347" s="19"/>
    </row>
    <row r="348" spans="2:6" ht="12.75">
      <c r="B348" s="20"/>
      <c r="C348" s="25"/>
      <c r="D348" s="25"/>
      <c r="E348" s="51"/>
      <c r="F348" s="19"/>
    </row>
    <row r="349" spans="2:6" ht="12.75">
      <c r="B349" s="20"/>
      <c r="C349" s="25"/>
      <c r="D349" s="25"/>
      <c r="E349" s="51"/>
      <c r="F349" s="19"/>
    </row>
    <row r="350" spans="2:6" ht="12.75">
      <c r="B350" s="20"/>
      <c r="C350" s="25"/>
      <c r="D350" s="25"/>
      <c r="E350" s="51"/>
      <c r="F350" s="19"/>
    </row>
    <row r="351" spans="2:6" ht="12.75">
      <c r="B351" s="20"/>
      <c r="C351" s="25"/>
      <c r="D351" s="25"/>
      <c r="E351" s="51"/>
      <c r="F351" s="19"/>
    </row>
    <row r="352" spans="2:6" ht="12.75">
      <c r="B352" s="20"/>
      <c r="C352" s="25"/>
      <c r="D352" s="25"/>
      <c r="E352" s="51"/>
      <c r="F352" s="19"/>
    </row>
    <row r="353" spans="2:6" ht="12.75">
      <c r="B353" s="20"/>
      <c r="C353" s="25"/>
      <c r="D353" s="25"/>
      <c r="E353" s="51"/>
      <c r="F353" s="19"/>
    </row>
    <row r="354" spans="2:6" ht="12.75">
      <c r="B354" s="20"/>
      <c r="C354" s="25"/>
      <c r="D354" s="25"/>
      <c r="E354" s="52"/>
      <c r="F354" s="53"/>
    </row>
    <row r="355" spans="2:6" ht="12.75">
      <c r="B355" s="20"/>
      <c r="C355" s="25"/>
      <c r="D355" s="25"/>
      <c r="E355" s="51"/>
      <c r="F355" s="19"/>
    </row>
    <row r="356" spans="2:6" ht="12.75">
      <c r="B356" s="20"/>
      <c r="C356" s="25"/>
      <c r="D356" s="25"/>
      <c r="E356" s="51"/>
      <c r="F356" s="19"/>
    </row>
    <row r="357" spans="2:6" ht="12.75">
      <c r="B357" s="20"/>
      <c r="C357" s="25"/>
      <c r="D357" s="25"/>
      <c r="E357" s="51"/>
      <c r="F357" s="19"/>
    </row>
    <row r="358" spans="2:6" ht="12.75">
      <c r="B358" s="20"/>
      <c r="C358" s="25"/>
      <c r="D358" s="25"/>
      <c r="E358" s="51"/>
      <c r="F358" s="19"/>
    </row>
    <row r="359" spans="2:6" ht="12.75">
      <c r="B359" s="20"/>
      <c r="C359" s="25"/>
      <c r="D359" s="25"/>
      <c r="E359" s="51"/>
      <c r="F359" s="19"/>
    </row>
    <row r="360" spans="2:6" ht="12.75">
      <c r="B360" s="20"/>
      <c r="C360" s="25"/>
      <c r="D360" s="25"/>
      <c r="E360" s="51"/>
      <c r="F360" s="19"/>
    </row>
    <row r="361" spans="2:6" ht="12.75">
      <c r="B361" s="20"/>
      <c r="C361" s="25"/>
      <c r="D361" s="25"/>
      <c r="E361" s="51"/>
      <c r="F361" s="19"/>
    </row>
    <row r="362" spans="2:6" ht="12.75">
      <c r="B362" s="20"/>
      <c r="C362" s="25"/>
      <c r="D362" s="25"/>
      <c r="E362" s="52"/>
      <c r="F362" s="53"/>
    </row>
    <row r="363" spans="2:6" ht="12.75">
      <c r="B363" s="20"/>
      <c r="C363" s="25"/>
      <c r="D363" s="25"/>
      <c r="E363" s="51"/>
      <c r="F363" s="19"/>
    </row>
    <row r="364" spans="2:6" ht="12.75">
      <c r="B364" s="20"/>
      <c r="C364" s="25"/>
      <c r="D364" s="25"/>
      <c r="E364" s="51"/>
      <c r="F364" s="19"/>
    </row>
    <row r="365" spans="2:6" ht="12.75">
      <c r="B365" s="20"/>
      <c r="C365" s="25"/>
      <c r="D365" s="25"/>
      <c r="E365" s="51"/>
      <c r="F365" s="19"/>
    </row>
    <row r="366" spans="2:6" ht="12.75">
      <c r="B366" s="20"/>
      <c r="C366" s="25"/>
      <c r="D366" s="25"/>
      <c r="E366" s="51"/>
      <c r="F366" s="19"/>
    </row>
    <row r="367" spans="2:6" ht="12.75">
      <c r="B367" s="20"/>
      <c r="C367" s="25"/>
      <c r="D367" s="25"/>
      <c r="E367" s="51"/>
      <c r="F367" s="19"/>
    </row>
    <row r="368" spans="1:6" ht="12.75">
      <c r="A368" s="27"/>
      <c r="B368" s="20"/>
      <c r="C368" s="25"/>
      <c r="D368" s="25"/>
      <c r="E368" s="51"/>
      <c r="F368" s="19"/>
    </row>
    <row r="369" spans="2:6" ht="12.75">
      <c r="B369" s="20"/>
      <c r="C369" s="25"/>
      <c r="D369" s="25"/>
      <c r="E369" s="51"/>
      <c r="F369" s="19"/>
    </row>
    <row r="370" spans="2:6" ht="12.75">
      <c r="B370" s="20"/>
      <c r="C370" s="25"/>
      <c r="D370" s="25"/>
      <c r="E370" s="51"/>
      <c r="F370" s="19"/>
    </row>
    <row r="371" spans="2:6" ht="12.75">
      <c r="B371" s="20"/>
      <c r="C371" s="25"/>
      <c r="D371" s="25"/>
      <c r="E371" s="52"/>
      <c r="F371" s="53"/>
    </row>
    <row r="372" spans="2:6" ht="12.75">
      <c r="B372" s="20"/>
      <c r="C372" s="25"/>
      <c r="D372" s="25"/>
      <c r="E372" s="51"/>
      <c r="F372" s="19"/>
    </row>
    <row r="373" spans="2:6" ht="12.75">
      <c r="B373" s="20"/>
      <c r="C373" s="25"/>
      <c r="D373" s="25"/>
      <c r="E373" s="51"/>
      <c r="F373" s="19"/>
    </row>
    <row r="374" spans="2:6" ht="12.75">
      <c r="B374" s="20"/>
      <c r="C374" s="25"/>
      <c r="D374" s="25"/>
      <c r="E374" s="51"/>
      <c r="F374" s="19"/>
    </row>
    <row r="375" spans="2:6" ht="12.75">
      <c r="B375" s="20"/>
      <c r="C375" s="25"/>
      <c r="D375" s="25"/>
      <c r="E375" s="51"/>
      <c r="F375" s="19"/>
    </row>
    <row r="376" spans="2:6" ht="12.75">
      <c r="B376" s="20"/>
      <c r="C376" s="25"/>
      <c r="D376" s="25"/>
      <c r="E376" s="51"/>
      <c r="F376" s="19"/>
    </row>
    <row r="377" spans="2:6" ht="12.75">
      <c r="B377" s="20"/>
      <c r="C377" s="25"/>
      <c r="D377" s="25"/>
      <c r="E377" s="52"/>
      <c r="F377" s="53"/>
    </row>
    <row r="378" spans="2:6" ht="12.75">
      <c r="B378" s="20"/>
      <c r="C378" s="25"/>
      <c r="D378" s="25"/>
      <c r="E378" s="51"/>
      <c r="F378" s="19"/>
    </row>
    <row r="379" spans="2:6" ht="12.75">
      <c r="B379" s="20"/>
      <c r="C379" s="25"/>
      <c r="D379" s="25"/>
      <c r="E379" s="51"/>
      <c r="F379" s="19"/>
    </row>
    <row r="380" spans="2:6" ht="12.75">
      <c r="B380" s="20"/>
      <c r="C380" s="25"/>
      <c r="D380" s="25"/>
      <c r="E380" s="51"/>
      <c r="F380" s="19"/>
    </row>
    <row r="381" spans="2:6" ht="12.75">
      <c r="B381" s="20"/>
      <c r="C381" s="25"/>
      <c r="D381" s="25"/>
      <c r="E381" s="51"/>
      <c r="F381" s="19"/>
    </row>
    <row r="382" spans="2:6" ht="12.75">
      <c r="B382" s="20"/>
      <c r="C382" s="25"/>
      <c r="D382" s="25"/>
      <c r="E382" s="51"/>
      <c r="F382" s="19"/>
    </row>
    <row r="383" spans="1:6" ht="12.75">
      <c r="A383" s="27"/>
      <c r="B383" s="20"/>
      <c r="C383" s="25"/>
      <c r="D383" s="25"/>
      <c r="E383" s="51"/>
      <c r="F383" s="19"/>
    </row>
    <row r="384" spans="2:6" ht="12.75">
      <c r="B384" s="20"/>
      <c r="C384" s="25"/>
      <c r="D384" s="25"/>
      <c r="E384" s="51"/>
      <c r="F384" s="19"/>
    </row>
    <row r="385" spans="2:6" ht="12.75">
      <c r="B385" s="20"/>
      <c r="C385" s="25"/>
      <c r="D385" s="25"/>
      <c r="E385" s="52"/>
      <c r="F385" s="53"/>
    </row>
    <row r="386" spans="2:6" ht="12.75">
      <c r="B386" s="20"/>
      <c r="C386" s="25"/>
      <c r="D386" s="25"/>
      <c r="E386" s="52"/>
      <c r="F386" s="53"/>
    </row>
    <row r="387" spans="2:6" ht="12.75">
      <c r="B387" s="20"/>
      <c r="C387" s="25"/>
      <c r="D387" s="25"/>
      <c r="E387" s="51"/>
      <c r="F387" s="19"/>
    </row>
    <row r="388" spans="2:6" ht="12.75">
      <c r="B388" s="20"/>
      <c r="C388" s="25"/>
      <c r="D388" s="25"/>
      <c r="E388" s="51"/>
      <c r="F388" s="19"/>
    </row>
    <row r="389" spans="1:6" ht="12.75">
      <c r="A389" s="27"/>
      <c r="B389" s="20"/>
      <c r="C389" s="25"/>
      <c r="D389" s="25"/>
      <c r="E389" s="51"/>
      <c r="F389" s="19"/>
    </row>
    <row r="390" spans="2:6" ht="12.75">
      <c r="B390" s="20"/>
      <c r="C390" s="25"/>
      <c r="D390" s="25"/>
      <c r="E390" s="52"/>
      <c r="F390" s="53"/>
    </row>
    <row r="391" spans="2:6" ht="12.75">
      <c r="B391" s="20"/>
      <c r="C391" s="25"/>
      <c r="D391" s="25"/>
      <c r="E391" s="52"/>
      <c r="F391" s="53"/>
    </row>
    <row r="392" spans="2:6" ht="12.75">
      <c r="B392" s="20"/>
      <c r="C392" s="25"/>
      <c r="D392" s="25"/>
      <c r="E392" s="52"/>
      <c r="F392" s="53"/>
    </row>
    <row r="393" spans="2:6" ht="12.75">
      <c r="B393" s="20"/>
      <c r="C393" s="25"/>
      <c r="D393" s="25"/>
      <c r="E393" s="52"/>
      <c r="F393" s="53"/>
    </row>
    <row r="394" spans="2:6" ht="12.75">
      <c r="B394" s="20"/>
      <c r="C394" s="25"/>
      <c r="D394" s="25"/>
      <c r="E394" s="52"/>
      <c r="F394" s="53"/>
    </row>
    <row r="395" spans="2:6" ht="12.75">
      <c r="B395" s="20"/>
      <c r="C395" s="25"/>
      <c r="D395" s="25"/>
      <c r="E395" s="51"/>
      <c r="F395" s="19"/>
    </row>
    <row r="396" spans="2:6" ht="12.75">
      <c r="B396" s="20"/>
      <c r="C396" s="25"/>
      <c r="D396" s="25"/>
      <c r="E396" s="51"/>
      <c r="F396" s="19"/>
    </row>
    <row r="397" spans="1:6" ht="12.75">
      <c r="A397" s="27"/>
      <c r="B397" s="20"/>
      <c r="C397" s="25"/>
      <c r="D397" s="25"/>
      <c r="E397" s="51"/>
      <c r="F397" s="19"/>
    </row>
    <row r="398" spans="2:6" ht="12.75">
      <c r="B398" s="20"/>
      <c r="C398" s="25"/>
      <c r="D398" s="25"/>
      <c r="E398" s="51"/>
      <c r="F398" s="19"/>
    </row>
    <row r="399" spans="2:6" ht="12.75">
      <c r="B399" s="20"/>
      <c r="C399" s="25"/>
      <c r="D399" s="25"/>
      <c r="E399" s="52"/>
      <c r="F399" s="53"/>
    </row>
    <row r="400" spans="2:6" ht="12.75">
      <c r="B400" s="20"/>
      <c r="C400" s="25"/>
      <c r="D400" s="25"/>
      <c r="E400" s="51"/>
      <c r="F400" s="19"/>
    </row>
    <row r="401" spans="2:6" ht="12.75">
      <c r="B401" s="20"/>
      <c r="C401" s="25"/>
      <c r="D401" s="25"/>
      <c r="E401" s="51"/>
      <c r="F401" s="19"/>
    </row>
    <row r="402" spans="1:6" ht="12.75">
      <c r="A402" s="27"/>
      <c r="B402" s="20"/>
      <c r="C402" s="25"/>
      <c r="D402" s="25"/>
      <c r="E402" s="51"/>
      <c r="F402" s="19"/>
    </row>
    <row r="403" spans="2:6" ht="12.75">
      <c r="B403" s="20"/>
      <c r="C403" s="25"/>
      <c r="D403" s="25"/>
      <c r="E403" s="52"/>
      <c r="F403" s="53"/>
    </row>
    <row r="404" spans="2:6" ht="12.75">
      <c r="B404" s="20"/>
      <c r="C404" s="25"/>
      <c r="D404" s="25"/>
      <c r="E404" s="51"/>
      <c r="F404" s="19"/>
    </row>
    <row r="405" spans="2:6" ht="12.75">
      <c r="B405" s="20"/>
      <c r="C405" s="25"/>
      <c r="D405" s="25"/>
      <c r="E405" s="51"/>
      <c r="F405" s="19"/>
    </row>
    <row r="406" spans="1:6" ht="12.75">
      <c r="A406" s="27"/>
      <c r="B406" s="20"/>
      <c r="C406" s="25"/>
      <c r="D406" s="25"/>
      <c r="E406" s="52"/>
      <c r="F406" s="53"/>
    </row>
    <row r="407" spans="2:6" ht="12.75">
      <c r="B407" s="20"/>
      <c r="C407" s="25"/>
      <c r="D407" s="25"/>
      <c r="E407" s="51"/>
      <c r="F407" s="19"/>
    </row>
    <row r="408" spans="1:6" ht="12.75">
      <c r="A408" s="27"/>
      <c r="B408" s="20"/>
      <c r="C408" s="25"/>
      <c r="D408" s="25"/>
      <c r="E408" s="51"/>
      <c r="F408" s="19"/>
    </row>
    <row r="409" spans="2:6" ht="12.75">
      <c r="B409" s="20"/>
      <c r="C409" s="25"/>
      <c r="D409" s="25"/>
      <c r="E409" s="52"/>
      <c r="F409" s="53"/>
    </row>
    <row r="410" spans="2:6" ht="12.75">
      <c r="B410" s="20"/>
      <c r="C410" s="25"/>
      <c r="D410" s="25"/>
      <c r="E410" s="52"/>
      <c r="F410" s="53"/>
    </row>
    <row r="411" spans="2:6" ht="12.75">
      <c r="B411" s="20"/>
      <c r="C411" s="25"/>
      <c r="D411" s="25"/>
      <c r="E411" s="52"/>
      <c r="F411" s="53"/>
    </row>
    <row r="412" spans="2:6" ht="12.75">
      <c r="B412" s="20"/>
      <c r="C412" s="25"/>
      <c r="D412" s="25"/>
      <c r="E412" s="52"/>
      <c r="F412" s="53"/>
    </row>
    <row r="413" spans="2:6" ht="12.75">
      <c r="B413" s="20"/>
      <c r="C413" s="25"/>
      <c r="D413" s="25"/>
      <c r="E413" s="52"/>
      <c r="F413" s="53"/>
    </row>
    <row r="414" spans="2:6" ht="12.75">
      <c r="B414" s="20"/>
      <c r="C414" s="25"/>
      <c r="D414" s="25"/>
      <c r="E414" s="52"/>
      <c r="F414" s="53"/>
    </row>
    <row r="415" spans="2:6" ht="12.75">
      <c r="B415" s="20"/>
      <c r="C415" s="25"/>
      <c r="D415" s="25"/>
      <c r="E415" s="52"/>
      <c r="F415" s="53"/>
    </row>
    <row r="416" spans="2:6" ht="12.75">
      <c r="B416" s="20"/>
      <c r="C416" s="25"/>
      <c r="D416" s="25"/>
      <c r="E416" s="52"/>
      <c r="F416" s="53"/>
    </row>
    <row r="417" spans="2:6" ht="12.75">
      <c r="B417" s="20"/>
      <c r="C417" s="25"/>
      <c r="D417" s="25"/>
      <c r="E417" s="51"/>
      <c r="F417" s="19"/>
    </row>
    <row r="418" spans="1:6" ht="12.75">
      <c r="A418" s="27"/>
      <c r="B418" s="20"/>
      <c r="C418" s="25"/>
      <c r="D418" s="25"/>
      <c r="E418" s="51"/>
      <c r="F418" s="19"/>
    </row>
    <row r="419" spans="2:6" ht="12.75">
      <c r="B419" s="20"/>
      <c r="C419" s="25"/>
      <c r="D419" s="25"/>
      <c r="E419" s="52"/>
      <c r="F419" s="53"/>
    </row>
    <row r="420" spans="2:6" ht="12.75">
      <c r="B420" s="20"/>
      <c r="C420" s="25"/>
      <c r="D420" s="25"/>
      <c r="E420" s="51"/>
      <c r="F420" s="19"/>
    </row>
    <row r="421" spans="1:6" ht="12.75">
      <c r="A421" s="27"/>
      <c r="B421" s="20"/>
      <c r="C421" s="25"/>
      <c r="D421" s="25"/>
      <c r="E421" s="51"/>
      <c r="F421" s="19"/>
    </row>
    <row r="422" spans="2:6" ht="12.75">
      <c r="B422" s="20"/>
      <c r="C422" s="25"/>
      <c r="D422" s="25"/>
      <c r="E422" s="51"/>
      <c r="F422" s="19"/>
    </row>
    <row r="423" spans="2:6" ht="12.75">
      <c r="B423" s="20"/>
      <c r="C423" s="25"/>
      <c r="D423" s="25"/>
      <c r="E423" s="52"/>
      <c r="F423" s="53"/>
    </row>
    <row r="424" spans="2:6" ht="12.75">
      <c r="B424" s="20"/>
      <c r="C424" s="25"/>
      <c r="D424" s="25"/>
      <c r="E424" s="52"/>
      <c r="F424" s="53"/>
    </row>
    <row r="425" spans="2:6" ht="12.75">
      <c r="B425" s="20"/>
      <c r="C425" s="25"/>
      <c r="D425" s="25"/>
      <c r="E425" s="52"/>
      <c r="F425" s="53"/>
    </row>
    <row r="426" spans="2:6" ht="12.75">
      <c r="B426" s="20"/>
      <c r="C426" s="25"/>
      <c r="D426" s="25"/>
      <c r="E426" s="52"/>
      <c r="F426" s="53"/>
    </row>
    <row r="427" spans="2:6" ht="12.75">
      <c r="B427" s="20"/>
      <c r="C427" s="25"/>
      <c r="D427" s="25"/>
      <c r="E427" s="52"/>
      <c r="F427" s="53"/>
    </row>
    <row r="428" spans="2:6" ht="12.75">
      <c r="B428" s="20"/>
      <c r="C428" s="25"/>
      <c r="D428" s="25"/>
      <c r="E428" s="52"/>
      <c r="F428" s="53"/>
    </row>
    <row r="429" spans="2:6" ht="12.75">
      <c r="B429" s="20"/>
      <c r="C429" s="25"/>
      <c r="D429" s="25"/>
      <c r="E429" s="51"/>
      <c r="F429" s="19"/>
    </row>
    <row r="430" spans="1:6" ht="12.75">
      <c r="A430" s="27"/>
      <c r="B430" s="20"/>
      <c r="C430" s="25"/>
      <c r="D430" s="25"/>
      <c r="E430" s="51"/>
      <c r="F430" s="19"/>
    </row>
    <row r="431" spans="2:6" ht="12.75">
      <c r="B431" s="20"/>
      <c r="C431" s="25"/>
      <c r="D431" s="25"/>
      <c r="E431" s="52"/>
      <c r="F431" s="53"/>
    </row>
    <row r="432" spans="2:6" ht="12.75">
      <c r="B432" s="20"/>
      <c r="C432" s="25"/>
      <c r="D432" s="25"/>
      <c r="E432" s="52"/>
      <c r="F432" s="53"/>
    </row>
    <row r="433" spans="2:6" ht="12.75">
      <c r="B433" s="20"/>
      <c r="C433" s="25"/>
      <c r="D433" s="25"/>
      <c r="E433" s="52"/>
      <c r="F433" s="53"/>
    </row>
    <row r="434" spans="2:6" ht="12.75">
      <c r="B434" s="20"/>
      <c r="C434" s="25"/>
      <c r="D434" s="25"/>
      <c r="E434" s="52"/>
      <c r="F434" s="53"/>
    </row>
    <row r="435" spans="2:6" ht="12.75">
      <c r="B435" s="20"/>
      <c r="C435" s="25"/>
      <c r="D435" s="25"/>
      <c r="E435" s="51"/>
      <c r="F435" s="19"/>
    </row>
    <row r="436" spans="1:6" ht="12.75">
      <c r="A436" s="27"/>
      <c r="B436" s="20"/>
      <c r="C436" s="25"/>
      <c r="D436" s="25"/>
      <c r="E436" s="52"/>
      <c r="F436" s="53"/>
    </row>
    <row r="437" spans="2:6" ht="12.75">
      <c r="B437" s="20"/>
      <c r="C437" s="25"/>
      <c r="D437" s="25"/>
      <c r="E437" s="51"/>
      <c r="F437" s="19"/>
    </row>
    <row r="438" spans="1:6" ht="12.75">
      <c r="A438" s="27"/>
      <c r="B438" s="20"/>
      <c r="C438" s="25"/>
      <c r="D438" s="25"/>
      <c r="E438" s="51"/>
      <c r="F438" s="19"/>
    </row>
    <row r="439" spans="2:6" ht="12.75">
      <c r="B439" s="20"/>
      <c r="C439" s="25"/>
      <c r="D439" s="25"/>
      <c r="E439" s="51"/>
      <c r="F439" s="19"/>
    </row>
    <row r="440" spans="2:6" ht="12.75">
      <c r="B440" s="20"/>
      <c r="C440" s="25"/>
      <c r="D440" s="25"/>
      <c r="E440" s="51"/>
      <c r="F440" s="19"/>
    </row>
    <row r="441" spans="2:6" ht="12.75">
      <c r="B441" s="20"/>
      <c r="C441" s="25"/>
      <c r="D441" s="25"/>
      <c r="E441" s="51"/>
      <c r="F441" s="19"/>
    </row>
    <row r="442" spans="2:6" ht="12.75">
      <c r="B442" s="20"/>
      <c r="C442" s="25"/>
      <c r="D442" s="25"/>
      <c r="E442" s="51"/>
      <c r="F442" s="19"/>
    </row>
    <row r="443" spans="2:6" ht="12.75">
      <c r="B443" s="20"/>
      <c r="C443" s="25"/>
      <c r="D443" s="25"/>
      <c r="E443" s="51"/>
      <c r="F443" s="19"/>
    </row>
    <row r="444" spans="2:6" ht="12.75">
      <c r="B444" s="20"/>
      <c r="C444" s="25"/>
      <c r="D444" s="25"/>
      <c r="E444" s="52"/>
      <c r="F444" s="53"/>
    </row>
    <row r="445" spans="2:6" ht="12.75">
      <c r="B445" s="20"/>
      <c r="C445" s="25"/>
      <c r="D445" s="25"/>
      <c r="E445" s="52"/>
      <c r="F445" s="53"/>
    </row>
    <row r="446" spans="2:6" ht="12.75">
      <c r="B446" s="20"/>
      <c r="C446" s="25"/>
      <c r="D446" s="25"/>
      <c r="E446" s="52"/>
      <c r="F446" s="53"/>
    </row>
    <row r="447" spans="2:6" ht="12.75">
      <c r="B447" s="20"/>
      <c r="C447" s="25"/>
      <c r="D447" s="25"/>
      <c r="E447" s="51"/>
      <c r="F447" s="19"/>
    </row>
    <row r="448" spans="2:6" ht="12.75">
      <c r="B448" s="20"/>
      <c r="C448" s="25"/>
      <c r="D448" s="25"/>
      <c r="E448" s="52"/>
      <c r="F448" s="53"/>
    </row>
    <row r="449" spans="2:6" ht="12.75">
      <c r="B449" s="20"/>
      <c r="C449" s="25"/>
      <c r="D449" s="25"/>
      <c r="E449" s="52"/>
      <c r="F449" s="53"/>
    </row>
    <row r="450" spans="2:6" ht="12.75">
      <c r="B450" s="20"/>
      <c r="C450" s="25"/>
      <c r="D450" s="25"/>
      <c r="E450" s="51"/>
      <c r="F450" s="19"/>
    </row>
    <row r="451" spans="2:6" ht="12.75">
      <c r="B451" s="20"/>
      <c r="C451" s="25"/>
      <c r="D451" s="25"/>
      <c r="E451" s="52"/>
      <c r="F451" s="53"/>
    </row>
    <row r="452" spans="2:6" ht="12.75">
      <c r="B452" s="20"/>
      <c r="C452" s="25"/>
      <c r="D452" s="25"/>
      <c r="E452" s="52"/>
      <c r="F452" s="53"/>
    </row>
    <row r="453" spans="2:6" ht="12.75">
      <c r="B453" s="20"/>
      <c r="C453" s="25"/>
      <c r="D453" s="25"/>
      <c r="E453" s="52"/>
      <c r="F453" s="53"/>
    </row>
    <row r="454" spans="2:6" ht="12.75">
      <c r="B454" s="20"/>
      <c r="C454" s="25"/>
      <c r="D454" s="25"/>
      <c r="E454" s="51"/>
      <c r="F454" s="19"/>
    </row>
    <row r="455" spans="2:6" ht="12.75">
      <c r="B455" s="20"/>
      <c r="C455" s="25"/>
      <c r="D455" s="25"/>
      <c r="E455" s="52"/>
      <c r="F455" s="53"/>
    </row>
    <row r="456" spans="2:6" ht="12.75">
      <c r="B456" s="20"/>
      <c r="C456" s="25"/>
      <c r="D456" s="25"/>
      <c r="E456" s="52"/>
      <c r="F456" s="53"/>
    </row>
    <row r="457" spans="2:6" ht="12.75">
      <c r="B457" s="20"/>
      <c r="C457" s="25"/>
      <c r="D457" s="25"/>
      <c r="E457" s="51"/>
      <c r="F457" s="19"/>
    </row>
    <row r="458" spans="2:6" ht="12.75">
      <c r="B458" s="20"/>
      <c r="C458" s="25"/>
      <c r="D458" s="25"/>
      <c r="E458" s="51"/>
      <c r="F458" s="19"/>
    </row>
    <row r="459" spans="2:6" ht="12.75">
      <c r="B459" s="20"/>
      <c r="C459" s="25"/>
      <c r="D459" s="25"/>
      <c r="E459" s="51"/>
      <c r="F459" s="19"/>
    </row>
    <row r="460" spans="2:6" ht="12.75">
      <c r="B460" s="20"/>
      <c r="C460" s="25"/>
      <c r="D460" s="25"/>
      <c r="E460" s="51"/>
      <c r="F460" s="19"/>
    </row>
    <row r="461" spans="2:6" ht="12.75">
      <c r="B461" s="20"/>
      <c r="C461" s="25"/>
      <c r="D461" s="25"/>
      <c r="E461" s="51"/>
      <c r="F461" s="19"/>
    </row>
    <row r="462" spans="1:6" ht="12.75">
      <c r="A462" s="27"/>
      <c r="B462" s="20"/>
      <c r="C462" s="25"/>
      <c r="D462" s="25"/>
      <c r="E462" s="51"/>
      <c r="F462" s="19"/>
    </row>
    <row r="463" spans="2:6" ht="12.75">
      <c r="B463" s="20"/>
      <c r="C463" s="25"/>
      <c r="D463" s="25"/>
      <c r="E463" s="51"/>
      <c r="F463" s="19"/>
    </row>
    <row r="464" spans="2:6" ht="12.75">
      <c r="B464" s="20"/>
      <c r="C464" s="25"/>
      <c r="D464" s="25"/>
      <c r="E464" s="51"/>
      <c r="F464" s="19"/>
    </row>
    <row r="465" spans="2:6" ht="12.75">
      <c r="B465" s="20"/>
      <c r="C465" s="25"/>
      <c r="D465" s="25"/>
      <c r="E465" s="51"/>
      <c r="F465" s="19"/>
    </row>
    <row r="466" spans="2:6" ht="12.75">
      <c r="B466" s="20"/>
      <c r="C466" s="25"/>
      <c r="D466" s="25"/>
      <c r="E466" s="51"/>
      <c r="F466" s="19"/>
    </row>
    <row r="467" spans="2:6" ht="12.75">
      <c r="B467" s="20"/>
      <c r="C467" s="25"/>
      <c r="D467" s="25"/>
      <c r="E467" s="52"/>
      <c r="F467" s="53"/>
    </row>
    <row r="468" spans="2:6" ht="12.75">
      <c r="B468" s="20"/>
      <c r="C468" s="25"/>
      <c r="D468" s="25"/>
      <c r="E468" s="51"/>
      <c r="F468" s="19"/>
    </row>
    <row r="469" spans="2:6" ht="12.75">
      <c r="B469" s="20"/>
      <c r="C469" s="25"/>
      <c r="D469" s="25"/>
      <c r="E469" s="51"/>
      <c r="F469" s="19"/>
    </row>
    <row r="470" spans="2:6" ht="12.75">
      <c r="B470" s="20"/>
      <c r="C470" s="25"/>
      <c r="D470" s="25"/>
      <c r="E470" s="52"/>
      <c r="F470" s="53"/>
    </row>
    <row r="471" spans="2:6" ht="12.75">
      <c r="B471" s="20"/>
      <c r="C471" s="25"/>
      <c r="D471" s="25"/>
      <c r="E471" s="51"/>
      <c r="F471" s="19"/>
    </row>
    <row r="472" spans="2:6" ht="12.75">
      <c r="B472" s="20"/>
      <c r="C472" s="25"/>
      <c r="D472" s="25"/>
      <c r="E472" s="51"/>
      <c r="F472" s="19"/>
    </row>
    <row r="473" spans="2:6" ht="12.75">
      <c r="B473" s="20"/>
      <c r="C473" s="25"/>
      <c r="D473" s="25"/>
      <c r="E473" s="52"/>
      <c r="F473" s="53"/>
    </row>
    <row r="474" spans="2:6" ht="12.75">
      <c r="B474" s="20"/>
      <c r="C474" s="25"/>
      <c r="D474" s="25"/>
      <c r="E474" s="52"/>
      <c r="F474" s="53"/>
    </row>
    <row r="475" spans="2:6" ht="12.75">
      <c r="B475" s="20"/>
      <c r="C475" s="25"/>
      <c r="D475" s="25"/>
      <c r="E475" s="51"/>
      <c r="F475" s="19"/>
    </row>
    <row r="476" spans="1:6" ht="12.75">
      <c r="A476" s="27"/>
      <c r="B476" s="20"/>
      <c r="C476" s="25"/>
      <c r="D476" s="25"/>
      <c r="E476" s="51"/>
      <c r="F476" s="19"/>
    </row>
    <row r="477" spans="2:6" ht="12.75">
      <c r="B477" s="20"/>
      <c r="C477" s="25"/>
      <c r="D477" s="25"/>
      <c r="E477" s="51"/>
      <c r="F477" s="19"/>
    </row>
    <row r="478" spans="2:6" ht="12.75">
      <c r="B478" s="20"/>
      <c r="C478" s="25"/>
      <c r="D478" s="25"/>
      <c r="E478" s="51"/>
      <c r="F478" s="19"/>
    </row>
    <row r="479" spans="2:6" ht="12.75">
      <c r="B479" s="20"/>
      <c r="C479" s="25"/>
      <c r="D479" s="25"/>
      <c r="E479" s="52"/>
      <c r="F479" s="53"/>
    </row>
    <row r="480" spans="2:6" ht="12.75">
      <c r="B480" s="20"/>
      <c r="C480" s="25"/>
      <c r="D480" s="25"/>
      <c r="E480" s="52"/>
      <c r="F480" s="53"/>
    </row>
    <row r="481" spans="2:6" ht="12.75">
      <c r="B481" s="20"/>
      <c r="C481" s="25"/>
      <c r="D481" s="25"/>
      <c r="E481" s="52"/>
      <c r="F481" s="53"/>
    </row>
    <row r="482" spans="2:6" ht="12.75">
      <c r="B482" s="20"/>
      <c r="C482" s="25"/>
      <c r="D482" s="25"/>
      <c r="E482" s="51"/>
      <c r="F482" s="19"/>
    </row>
    <row r="483" spans="2:6" ht="12.75">
      <c r="B483" s="20"/>
      <c r="C483" s="25"/>
      <c r="D483" s="25"/>
      <c r="E483" s="51"/>
      <c r="F483" s="19"/>
    </row>
    <row r="484" spans="2:6" ht="12.75">
      <c r="B484" s="20"/>
      <c r="C484" s="25"/>
      <c r="D484" s="25"/>
      <c r="E484" s="52"/>
      <c r="F484" s="53"/>
    </row>
    <row r="485" spans="2:6" ht="12.75">
      <c r="B485" s="20"/>
      <c r="C485" s="25"/>
      <c r="D485" s="25"/>
      <c r="E485" s="51"/>
      <c r="F485" s="19"/>
    </row>
    <row r="486" spans="2:6" ht="12.75">
      <c r="B486" s="20"/>
      <c r="C486" s="25"/>
      <c r="D486" s="25"/>
      <c r="E486" s="52"/>
      <c r="F486" s="53"/>
    </row>
    <row r="487" spans="2:6" ht="12.75">
      <c r="B487" s="20"/>
      <c r="C487" s="25"/>
      <c r="D487" s="25"/>
      <c r="E487" s="52"/>
      <c r="F487" s="53"/>
    </row>
    <row r="488" spans="2:6" ht="12.75">
      <c r="B488" s="20"/>
      <c r="C488" s="25"/>
      <c r="D488" s="25"/>
      <c r="E488" s="52"/>
      <c r="F488" s="53"/>
    </row>
    <row r="489" spans="2:6" ht="12.75">
      <c r="B489" s="20"/>
      <c r="C489" s="25"/>
      <c r="D489" s="25"/>
      <c r="E489" s="52"/>
      <c r="F489" s="53"/>
    </row>
    <row r="490" spans="2:6" ht="12.75">
      <c r="B490" s="20"/>
      <c r="C490" s="25"/>
      <c r="D490" s="25"/>
      <c r="E490" s="52"/>
      <c r="F490" s="53"/>
    </row>
    <row r="491" spans="2:6" ht="12.75">
      <c r="B491" s="20"/>
      <c r="C491" s="25"/>
      <c r="D491" s="25"/>
      <c r="E491" s="51"/>
      <c r="F491" s="19"/>
    </row>
    <row r="492" spans="2:6" ht="12.75">
      <c r="B492" s="20"/>
      <c r="C492" s="25"/>
      <c r="D492" s="25"/>
      <c r="E492" s="51"/>
      <c r="F492" s="19"/>
    </row>
    <row r="493" spans="2:6" ht="12.75">
      <c r="B493" s="20"/>
      <c r="C493" s="25"/>
      <c r="D493" s="25"/>
      <c r="E493" s="51"/>
      <c r="F493" s="19"/>
    </row>
    <row r="494" spans="2:6" ht="12.75">
      <c r="B494" s="20"/>
      <c r="C494" s="25"/>
      <c r="D494" s="25"/>
      <c r="E494" s="51"/>
      <c r="F494" s="19"/>
    </row>
    <row r="495" spans="2:6" ht="12.75">
      <c r="B495" s="20"/>
      <c r="C495" s="25"/>
      <c r="D495" s="25"/>
      <c r="E495" s="51"/>
      <c r="F495" s="19"/>
    </row>
    <row r="496" spans="1:6" ht="12.75">
      <c r="A496" s="27"/>
      <c r="B496" s="20"/>
      <c r="C496" s="25"/>
      <c r="D496" s="25"/>
      <c r="E496" s="51"/>
      <c r="F496" s="19"/>
    </row>
    <row r="497" spans="2:6" ht="12.75">
      <c r="B497" s="20"/>
      <c r="C497" s="25"/>
      <c r="D497" s="25"/>
      <c r="E497" s="51"/>
      <c r="F497" s="19"/>
    </row>
    <row r="498" spans="2:6" ht="12.75">
      <c r="B498" s="20"/>
      <c r="C498" s="25"/>
      <c r="D498" s="25"/>
      <c r="E498" s="51"/>
      <c r="F498" s="19"/>
    </row>
    <row r="499" spans="2:6" ht="12.75">
      <c r="B499" s="20"/>
      <c r="C499" s="25"/>
      <c r="D499" s="25"/>
      <c r="E499" s="51"/>
      <c r="F499" s="19"/>
    </row>
    <row r="500" spans="2:6" ht="12.75">
      <c r="B500" s="20"/>
      <c r="C500" s="25"/>
      <c r="D500" s="25"/>
      <c r="E500" s="51"/>
      <c r="F500" s="19"/>
    </row>
    <row r="501" spans="2:6" ht="12.75">
      <c r="B501" s="20"/>
      <c r="C501" s="25"/>
      <c r="D501" s="25"/>
      <c r="E501" s="51"/>
      <c r="F501" s="19"/>
    </row>
    <row r="502" spans="2:6" ht="12.75">
      <c r="B502" s="20"/>
      <c r="C502" s="25"/>
      <c r="D502" s="25"/>
      <c r="E502" s="52"/>
      <c r="F502" s="53"/>
    </row>
    <row r="503" spans="2:6" ht="12.75">
      <c r="B503" s="20"/>
      <c r="C503" s="25"/>
      <c r="D503" s="25"/>
      <c r="E503" s="52"/>
      <c r="F503" s="53"/>
    </row>
    <row r="504" spans="2:6" ht="12.75">
      <c r="B504" s="20"/>
      <c r="C504" s="25"/>
      <c r="D504" s="25"/>
      <c r="E504" s="51"/>
      <c r="F504" s="19"/>
    </row>
    <row r="505" spans="2:6" ht="12.75">
      <c r="B505" s="20"/>
      <c r="C505" s="25"/>
      <c r="D505" s="25"/>
      <c r="E505" s="52"/>
      <c r="F505" s="53"/>
    </row>
    <row r="506" spans="2:6" ht="12.75">
      <c r="B506" s="20"/>
      <c r="C506" s="25"/>
      <c r="D506" s="25"/>
      <c r="E506" s="52"/>
      <c r="F506" s="53"/>
    </row>
    <row r="507" spans="2:6" ht="12.75">
      <c r="B507" s="20"/>
      <c r="C507" s="25"/>
      <c r="D507" s="25"/>
      <c r="E507" s="51"/>
      <c r="F507" s="19"/>
    </row>
    <row r="508" spans="2:6" ht="12.75">
      <c r="B508" s="20"/>
      <c r="C508" s="25"/>
      <c r="D508" s="25"/>
      <c r="E508" s="51"/>
      <c r="F508" s="19"/>
    </row>
    <row r="509" spans="2:6" ht="12.75">
      <c r="B509" s="20"/>
      <c r="C509" s="25"/>
      <c r="D509" s="25"/>
      <c r="E509" s="51"/>
      <c r="F509" s="19"/>
    </row>
    <row r="510" spans="2:6" ht="12.75">
      <c r="B510" s="20"/>
      <c r="C510" s="25"/>
      <c r="D510" s="25"/>
      <c r="E510" s="51"/>
      <c r="F510" s="19"/>
    </row>
    <row r="511" spans="2:6" ht="12.75">
      <c r="B511" s="20"/>
      <c r="C511" s="25"/>
      <c r="D511" s="25"/>
      <c r="E511" s="51"/>
      <c r="F511" s="19"/>
    </row>
    <row r="512" spans="1:6" ht="12.75">
      <c r="A512" s="27"/>
      <c r="B512" s="20"/>
      <c r="C512" s="25"/>
      <c r="D512" s="25"/>
      <c r="E512" s="51"/>
      <c r="F512" s="19"/>
    </row>
    <row r="513" spans="2:6" ht="12.75">
      <c r="B513" s="20"/>
      <c r="C513" s="25"/>
      <c r="D513" s="25"/>
      <c r="E513" s="51"/>
      <c r="F513" s="19"/>
    </row>
    <row r="514" spans="2:6" ht="12.75">
      <c r="B514" s="20"/>
      <c r="C514" s="25"/>
      <c r="D514" s="25"/>
      <c r="E514" s="51"/>
      <c r="F514" s="19"/>
    </row>
    <row r="515" spans="2:6" ht="12.75">
      <c r="B515" s="20"/>
      <c r="C515" s="25"/>
      <c r="D515" s="25"/>
      <c r="E515" s="51"/>
      <c r="F515" s="19"/>
    </row>
    <row r="516" spans="2:6" ht="12.75">
      <c r="B516" s="20"/>
      <c r="C516" s="25"/>
      <c r="D516" s="25"/>
      <c r="E516" s="51"/>
      <c r="F516" s="19"/>
    </row>
    <row r="517" spans="2:6" ht="12.75">
      <c r="B517" s="20"/>
      <c r="C517" s="25"/>
      <c r="D517" s="25"/>
      <c r="E517" s="51"/>
      <c r="F517" s="19"/>
    </row>
    <row r="518" spans="2:6" ht="12.75">
      <c r="B518" s="20"/>
      <c r="C518" s="25"/>
      <c r="D518" s="25"/>
      <c r="E518" s="52"/>
      <c r="F518" s="53"/>
    </row>
    <row r="519" spans="2:6" ht="12.75">
      <c r="B519" s="20"/>
      <c r="C519" s="25"/>
      <c r="D519" s="25"/>
      <c r="E519" s="51"/>
      <c r="F519" s="19"/>
    </row>
    <row r="520" spans="2:6" ht="12.75">
      <c r="B520" s="20"/>
      <c r="C520" s="25"/>
      <c r="D520" s="25"/>
      <c r="E520" s="52"/>
      <c r="F520" s="53"/>
    </row>
    <row r="521" spans="2:6" ht="12.75">
      <c r="B521" s="20"/>
      <c r="C521" s="25"/>
      <c r="D521" s="25"/>
      <c r="E521" s="51"/>
      <c r="F521" s="19"/>
    </row>
    <row r="522" spans="2:6" ht="12.75">
      <c r="B522" s="20"/>
      <c r="C522" s="25"/>
      <c r="D522" s="25"/>
      <c r="E522" s="52"/>
      <c r="F522" s="53"/>
    </row>
    <row r="523" spans="2:6" ht="12.75">
      <c r="B523" s="20"/>
      <c r="C523" s="25"/>
      <c r="D523" s="25"/>
      <c r="E523" s="51"/>
      <c r="F523" s="19"/>
    </row>
    <row r="524" spans="2:6" ht="12.75">
      <c r="B524" s="20"/>
      <c r="C524" s="25"/>
      <c r="D524" s="25"/>
      <c r="E524" s="52"/>
      <c r="F524" s="53"/>
    </row>
    <row r="525" spans="2:6" ht="12.75">
      <c r="B525" s="20"/>
      <c r="C525" s="25"/>
      <c r="D525" s="25"/>
      <c r="E525" s="51"/>
      <c r="F525" s="19"/>
    </row>
    <row r="526" spans="2:6" ht="12.75">
      <c r="B526" s="20"/>
      <c r="C526" s="25"/>
      <c r="D526" s="25"/>
      <c r="E526" s="52"/>
      <c r="F526" s="53"/>
    </row>
    <row r="527" spans="2:6" ht="12.75">
      <c r="B527" s="20"/>
      <c r="C527" s="25"/>
      <c r="D527" s="25"/>
      <c r="E527" s="51"/>
      <c r="F527" s="19"/>
    </row>
    <row r="528" spans="2:6" ht="12.75">
      <c r="B528" s="20"/>
      <c r="C528" s="25"/>
      <c r="D528" s="25"/>
      <c r="E528" s="51"/>
      <c r="F528" s="19"/>
    </row>
    <row r="529" spans="2:6" ht="12.75">
      <c r="B529" s="20"/>
      <c r="C529" s="25"/>
      <c r="D529" s="25"/>
      <c r="E529" s="51"/>
      <c r="F529" s="19"/>
    </row>
    <row r="530" spans="2:6" ht="12.75">
      <c r="B530" s="20"/>
      <c r="C530" s="25"/>
      <c r="D530" s="25"/>
      <c r="E530" s="51"/>
      <c r="F530" s="19"/>
    </row>
    <row r="531" spans="2:6" ht="12.75">
      <c r="B531" s="20"/>
      <c r="C531" s="25"/>
      <c r="D531" s="25"/>
      <c r="E531" s="51"/>
      <c r="F531" s="19"/>
    </row>
    <row r="532" spans="2:6" ht="12.75">
      <c r="B532" s="20"/>
      <c r="C532" s="25"/>
      <c r="D532" s="25"/>
      <c r="E532" s="51"/>
      <c r="F532" s="19"/>
    </row>
    <row r="533" spans="2:6" ht="12.75">
      <c r="B533" s="20"/>
      <c r="C533" s="25"/>
      <c r="D533" s="25"/>
      <c r="E533" s="52"/>
      <c r="F533" s="53"/>
    </row>
    <row r="534" spans="2:6" ht="12.75">
      <c r="B534" s="20"/>
      <c r="C534" s="25"/>
      <c r="D534" s="25"/>
      <c r="E534" s="51"/>
      <c r="F534" s="19"/>
    </row>
    <row r="535" spans="2:6" ht="12.75">
      <c r="B535" s="20"/>
      <c r="C535" s="25"/>
      <c r="D535" s="25"/>
      <c r="E535" s="52"/>
      <c r="F535" s="53"/>
    </row>
    <row r="536" spans="2:6" ht="12.75">
      <c r="B536" s="20"/>
      <c r="C536" s="25"/>
      <c r="D536" s="25"/>
      <c r="E536" s="51"/>
      <c r="F536" s="19"/>
    </row>
    <row r="537" spans="2:6" ht="12.75">
      <c r="B537" s="20"/>
      <c r="C537" s="25"/>
      <c r="D537" s="25"/>
      <c r="E537" s="52"/>
      <c r="F537" s="53"/>
    </row>
    <row r="538" spans="2:6" ht="12.75">
      <c r="B538" s="20"/>
      <c r="C538" s="25"/>
      <c r="D538" s="25"/>
      <c r="E538" s="51"/>
      <c r="F538" s="19"/>
    </row>
    <row r="539" spans="2:6" ht="12.75">
      <c r="B539" s="20"/>
      <c r="C539" s="25"/>
      <c r="D539" s="25"/>
      <c r="E539" s="52"/>
      <c r="F539" s="53"/>
    </row>
    <row r="540" spans="2:6" ht="12.75">
      <c r="B540" s="20"/>
      <c r="C540" s="25"/>
      <c r="D540" s="25"/>
      <c r="E540" s="51"/>
      <c r="F540" s="19"/>
    </row>
    <row r="541" spans="2:6" ht="12.75">
      <c r="B541" s="20"/>
      <c r="C541" s="25"/>
      <c r="D541" s="25"/>
      <c r="E541" s="52"/>
      <c r="F541" s="53"/>
    </row>
    <row r="542" spans="2:6" ht="12.75">
      <c r="B542" s="20"/>
      <c r="C542" s="25"/>
      <c r="D542" s="25"/>
      <c r="E542" s="51"/>
      <c r="F542" s="19"/>
    </row>
    <row r="543" spans="2:6" ht="12.75">
      <c r="B543" s="20"/>
      <c r="C543" s="25"/>
      <c r="D543" s="25"/>
      <c r="E543" s="51"/>
      <c r="F543" s="19"/>
    </row>
    <row r="544" spans="2:6" ht="12.75">
      <c r="B544" s="20"/>
      <c r="C544" s="25"/>
      <c r="D544" s="25"/>
      <c r="E544" s="51"/>
      <c r="F544" s="19"/>
    </row>
    <row r="545" spans="2:6" ht="12.75">
      <c r="B545" s="20"/>
      <c r="C545" s="25"/>
      <c r="D545" s="25"/>
      <c r="E545" s="51"/>
      <c r="F545" s="19"/>
    </row>
    <row r="546" spans="2:6" ht="12.75">
      <c r="B546" s="20"/>
      <c r="C546" s="25"/>
      <c r="D546" s="25"/>
      <c r="E546" s="51"/>
      <c r="F546" s="19"/>
    </row>
    <row r="547" spans="1:6" ht="12.75">
      <c r="A547" s="27"/>
      <c r="B547" s="20"/>
      <c r="C547" s="25"/>
      <c r="D547" s="25"/>
      <c r="E547" s="51"/>
      <c r="F547" s="19"/>
    </row>
    <row r="548" spans="2:6" ht="12.75">
      <c r="B548" s="20"/>
      <c r="C548" s="25"/>
      <c r="D548" s="25"/>
      <c r="E548" s="52"/>
      <c r="F548" s="53"/>
    </row>
    <row r="549" spans="2:6" ht="12.75">
      <c r="B549" s="20"/>
      <c r="C549" s="25"/>
      <c r="D549" s="25"/>
      <c r="E549" s="51"/>
      <c r="F549" s="19"/>
    </row>
    <row r="550" spans="2:6" ht="12.75">
      <c r="B550" s="20"/>
      <c r="C550" s="25"/>
      <c r="D550" s="25"/>
      <c r="E550" s="51"/>
      <c r="F550" s="19"/>
    </row>
    <row r="551" spans="2:6" ht="12.75">
      <c r="B551" s="20"/>
      <c r="C551" s="25"/>
      <c r="D551" s="25"/>
      <c r="E551" s="51"/>
      <c r="F551" s="19"/>
    </row>
    <row r="552" spans="2:6" ht="12.75">
      <c r="B552" s="20"/>
      <c r="C552" s="25"/>
      <c r="D552" s="25"/>
      <c r="E552" s="51"/>
      <c r="F552" s="19"/>
    </row>
    <row r="553" spans="2:6" ht="12.75">
      <c r="B553" s="20"/>
      <c r="C553" s="25"/>
      <c r="D553" s="25"/>
      <c r="E553" s="51"/>
      <c r="F553" s="19"/>
    </row>
    <row r="554" spans="2:6" ht="12.75">
      <c r="B554" s="20"/>
      <c r="C554" s="25"/>
      <c r="D554" s="25"/>
      <c r="E554" s="51"/>
      <c r="F554" s="19"/>
    </row>
    <row r="555" spans="2:6" ht="12.75">
      <c r="B555" s="20"/>
      <c r="C555" s="25"/>
      <c r="D555" s="25"/>
      <c r="E555" s="52"/>
      <c r="F555" s="53"/>
    </row>
    <row r="556" spans="2:6" ht="12.75">
      <c r="B556" s="20"/>
      <c r="C556" s="25"/>
      <c r="D556" s="25"/>
      <c r="E556" s="51"/>
      <c r="F556" s="19"/>
    </row>
    <row r="557" spans="2:6" ht="12.75">
      <c r="B557" s="20"/>
      <c r="C557" s="25"/>
      <c r="D557" s="25"/>
      <c r="E557" s="51"/>
      <c r="F557" s="19"/>
    </row>
    <row r="558" spans="2:6" ht="12.75">
      <c r="B558" s="20"/>
      <c r="C558" s="25"/>
      <c r="D558" s="25"/>
      <c r="E558" s="51"/>
      <c r="F558" s="19"/>
    </row>
    <row r="559" spans="2:6" ht="12.75">
      <c r="B559" s="20"/>
      <c r="C559" s="25"/>
      <c r="D559" s="25"/>
      <c r="E559" s="51"/>
      <c r="F559" s="19"/>
    </row>
    <row r="560" spans="2:6" ht="12.75">
      <c r="B560" s="20"/>
      <c r="C560" s="25"/>
      <c r="D560" s="25"/>
      <c r="E560" s="51"/>
      <c r="F560" s="19"/>
    </row>
    <row r="561" spans="2:6" ht="12.75">
      <c r="B561" s="20"/>
      <c r="C561" s="25"/>
      <c r="D561" s="25"/>
      <c r="E561" s="51"/>
      <c r="F561" s="19"/>
    </row>
    <row r="562" spans="1:6" ht="12.75">
      <c r="A562" s="27"/>
      <c r="B562" s="20"/>
      <c r="C562" s="25"/>
      <c r="D562" s="25"/>
      <c r="E562" s="52"/>
      <c r="F562" s="53"/>
    </row>
    <row r="563" spans="2:6" ht="12.75">
      <c r="B563" s="20"/>
      <c r="C563" s="25"/>
      <c r="D563" s="25"/>
      <c r="E563" s="51"/>
      <c r="F563" s="19"/>
    </row>
    <row r="564" spans="1:6" ht="12.75">
      <c r="A564" s="27"/>
      <c r="B564" s="20"/>
      <c r="C564" s="25"/>
      <c r="D564" s="25"/>
      <c r="E564" s="51"/>
      <c r="F564" s="19"/>
    </row>
    <row r="565" spans="2:6" ht="12.75">
      <c r="B565" s="20"/>
      <c r="C565" s="25"/>
      <c r="D565" s="25"/>
      <c r="E565" s="52"/>
      <c r="F565" s="53"/>
    </row>
    <row r="566" spans="2:6" ht="12.75">
      <c r="B566" s="20"/>
      <c r="C566" s="25"/>
      <c r="D566" s="25"/>
      <c r="E566" s="51"/>
      <c r="F566" s="19"/>
    </row>
    <row r="567" spans="2:6" ht="12.75">
      <c r="B567" s="20"/>
      <c r="C567" s="25"/>
      <c r="D567" s="25"/>
      <c r="E567" s="51"/>
      <c r="F567" s="19"/>
    </row>
    <row r="568" spans="2:6" ht="12.75">
      <c r="B568" s="20"/>
      <c r="C568" s="25"/>
      <c r="D568" s="25"/>
      <c r="E568" s="51"/>
      <c r="F568" s="19"/>
    </row>
    <row r="569" spans="2:6" ht="12.75">
      <c r="B569" s="20"/>
      <c r="C569" s="25"/>
      <c r="D569" s="25"/>
      <c r="E569" s="51"/>
      <c r="F569" s="19"/>
    </row>
    <row r="570" spans="1:6" ht="12.75">
      <c r="A570" s="27"/>
      <c r="B570" s="20"/>
      <c r="C570" s="25"/>
      <c r="D570" s="25"/>
      <c r="E570" s="52"/>
      <c r="F570" s="53"/>
    </row>
    <row r="571" spans="2:6" ht="12.75">
      <c r="B571" s="20"/>
      <c r="C571" s="25"/>
      <c r="D571" s="25"/>
      <c r="E571" s="51"/>
      <c r="F571" s="19"/>
    </row>
    <row r="572" spans="2:6" ht="12.75">
      <c r="B572" s="20"/>
      <c r="C572" s="25"/>
      <c r="D572" s="25"/>
      <c r="E572" s="51"/>
      <c r="F572" s="19"/>
    </row>
    <row r="573" spans="1:6" ht="12.75">
      <c r="A573" s="27"/>
      <c r="B573" s="20"/>
      <c r="C573" s="25"/>
      <c r="D573" s="25"/>
      <c r="E573" s="52"/>
      <c r="F573" s="53"/>
    </row>
    <row r="574" spans="2:6" ht="12.75">
      <c r="B574" s="20"/>
      <c r="C574" s="25"/>
      <c r="D574" s="25"/>
      <c r="E574" s="51"/>
      <c r="F574" s="19"/>
    </row>
    <row r="575" spans="2:6" ht="12.75">
      <c r="B575" s="110"/>
      <c r="C575" s="25"/>
      <c r="D575" s="25"/>
      <c r="E575" s="19"/>
      <c r="F575" s="19"/>
    </row>
    <row r="576" spans="2:6" ht="12.75">
      <c r="B576" s="20"/>
      <c r="C576" s="25"/>
      <c r="D576" s="25"/>
      <c r="E576" s="19"/>
      <c r="F576" s="19"/>
    </row>
    <row r="577" spans="2:6" ht="12.75">
      <c r="B577" s="20"/>
      <c r="C577" s="25"/>
      <c r="D577" s="25"/>
      <c r="E577" s="19"/>
      <c r="F577" s="19"/>
    </row>
    <row r="578" spans="2:6" ht="12.75">
      <c r="B578" s="20"/>
      <c r="C578" s="25"/>
      <c r="D578" s="25"/>
      <c r="E578" s="19"/>
      <c r="F578" s="19"/>
    </row>
    <row r="579" spans="1:6" ht="12.75">
      <c r="A579" s="29"/>
      <c r="B579" s="111"/>
      <c r="C579" s="19"/>
      <c r="D579" s="19"/>
      <c r="E579" s="19"/>
      <c r="F579" s="53"/>
    </row>
    <row r="580" spans="5:6" ht="12.75">
      <c r="E580" s="19"/>
      <c r="F580" s="19"/>
    </row>
    <row r="581" spans="1:6" ht="12.75">
      <c r="A581" s="27"/>
      <c r="B581" s="20"/>
      <c r="C581" s="22"/>
      <c r="D581" s="22"/>
      <c r="E581" s="19"/>
      <c r="F581" s="19"/>
    </row>
    <row r="582" spans="2:6" ht="12.75">
      <c r="B582" s="20"/>
      <c r="C582" s="22"/>
      <c r="D582" s="22"/>
      <c r="E582" s="19"/>
      <c r="F582" s="19"/>
    </row>
    <row r="583" spans="2:6" ht="12.75">
      <c r="B583" s="20"/>
      <c r="C583" s="22"/>
      <c r="D583" s="22"/>
      <c r="E583" s="19"/>
      <c r="F583" s="19"/>
    </row>
    <row r="584" spans="2:6" ht="12.75">
      <c r="B584" s="20"/>
      <c r="C584" s="22"/>
      <c r="D584" s="22"/>
      <c r="E584" s="19"/>
      <c r="F584" s="19"/>
    </row>
    <row r="585" spans="2:6" ht="12.75">
      <c r="B585" s="20"/>
      <c r="C585" s="22"/>
      <c r="D585" s="22"/>
      <c r="E585" s="19"/>
      <c r="F585" s="19"/>
    </row>
    <row r="586" spans="2:6" ht="12.75">
      <c r="B586" s="20"/>
      <c r="C586" s="22"/>
      <c r="D586" s="22"/>
      <c r="E586" s="19"/>
      <c r="F586" s="19"/>
    </row>
    <row r="587" spans="2:6" ht="12.75">
      <c r="B587" s="20"/>
      <c r="C587" s="22"/>
      <c r="D587" s="22"/>
      <c r="E587" s="19"/>
      <c r="F587" s="19"/>
    </row>
    <row r="588" spans="2:6" ht="12.75">
      <c r="B588" s="20"/>
      <c r="C588" s="22"/>
      <c r="D588" s="22"/>
      <c r="E588" s="19"/>
      <c r="F588" s="19"/>
    </row>
    <row r="589" spans="2:6" ht="12.75">
      <c r="B589" s="20"/>
      <c r="C589" s="22"/>
      <c r="D589" s="22"/>
      <c r="E589" s="52"/>
      <c r="F589" s="53"/>
    </row>
    <row r="590" spans="2:6" ht="12.75">
      <c r="B590" s="20"/>
      <c r="C590" s="22"/>
      <c r="D590" s="22"/>
      <c r="E590" s="19"/>
      <c r="F590" s="19"/>
    </row>
    <row r="591" spans="2:6" ht="12.75">
      <c r="B591" s="20"/>
      <c r="C591" s="22"/>
      <c r="D591" s="22"/>
      <c r="E591" s="19"/>
      <c r="F591" s="19"/>
    </row>
    <row r="592" spans="2:6" ht="12.75">
      <c r="B592" s="20"/>
      <c r="C592" s="22"/>
      <c r="D592" s="22"/>
      <c r="E592" s="19"/>
      <c r="F592" s="19"/>
    </row>
    <row r="593" spans="2:6" ht="12.75">
      <c r="B593" s="20"/>
      <c r="C593" s="22"/>
      <c r="D593" s="22"/>
      <c r="E593" s="19"/>
      <c r="F593" s="19"/>
    </row>
    <row r="594" spans="1:6" ht="12.75">
      <c r="A594" s="27"/>
      <c r="B594" s="20"/>
      <c r="C594" s="22"/>
      <c r="D594" s="22"/>
      <c r="E594" s="19"/>
      <c r="F594" s="19"/>
    </row>
    <row r="595" spans="2:6" ht="12.75">
      <c r="B595" s="20"/>
      <c r="C595" s="22"/>
      <c r="D595" s="22"/>
      <c r="E595" s="19"/>
      <c r="F595" s="19"/>
    </row>
    <row r="596" spans="2:6" ht="12.75">
      <c r="B596" s="20"/>
      <c r="C596" s="22"/>
      <c r="D596" s="22"/>
      <c r="E596" s="19"/>
      <c r="F596" s="19"/>
    </row>
    <row r="597" spans="2:6" ht="12.75">
      <c r="B597" s="20"/>
      <c r="C597" s="22"/>
      <c r="D597" s="22"/>
      <c r="E597" s="19"/>
      <c r="F597" s="19"/>
    </row>
    <row r="598" spans="2:6" ht="12.75">
      <c r="B598" s="20"/>
      <c r="C598" s="22"/>
      <c r="D598" s="22"/>
      <c r="E598" s="19"/>
      <c r="F598" s="19"/>
    </row>
    <row r="599" spans="2:6" ht="12.75">
      <c r="B599" s="20"/>
      <c r="C599" s="22"/>
      <c r="D599" s="22"/>
      <c r="E599" s="19"/>
      <c r="F599" s="19"/>
    </row>
    <row r="600" spans="2:6" ht="12.75">
      <c r="B600" s="20"/>
      <c r="C600" s="22"/>
      <c r="D600" s="22"/>
      <c r="E600" s="19"/>
      <c r="F600" s="19"/>
    </row>
    <row r="601" spans="2:6" ht="12.75">
      <c r="B601" s="20"/>
      <c r="C601" s="22"/>
      <c r="D601" s="22"/>
      <c r="E601" s="19"/>
      <c r="F601" s="19"/>
    </row>
    <row r="602" spans="2:6" ht="12.75">
      <c r="B602" s="20"/>
      <c r="C602" s="22"/>
      <c r="D602" s="22"/>
      <c r="E602" s="52"/>
      <c r="F602" s="53"/>
    </row>
    <row r="603" spans="2:6" ht="12.75">
      <c r="B603" s="20"/>
      <c r="C603" s="22"/>
      <c r="D603" s="22"/>
      <c r="E603" s="19"/>
      <c r="F603" s="19"/>
    </row>
    <row r="604" spans="2:6" ht="12.75">
      <c r="B604" s="20"/>
      <c r="C604" s="22"/>
      <c r="D604" s="22"/>
      <c r="E604" s="19"/>
      <c r="F604" s="19"/>
    </row>
    <row r="605" spans="2:6" ht="12.75">
      <c r="B605" s="20"/>
      <c r="C605" s="22"/>
      <c r="D605" s="22"/>
      <c r="E605" s="19"/>
      <c r="F605" s="19"/>
    </row>
    <row r="606" spans="2:6" ht="12.75">
      <c r="B606" s="20"/>
      <c r="C606" s="22"/>
      <c r="D606" s="22"/>
      <c r="E606" s="19"/>
      <c r="F606" s="19"/>
    </row>
    <row r="607" spans="1:6" ht="12.75">
      <c r="A607" s="27"/>
      <c r="B607" s="20"/>
      <c r="C607" s="22"/>
      <c r="D607" s="22"/>
      <c r="E607" s="19"/>
      <c r="F607" s="19"/>
    </row>
    <row r="608" spans="2:6" ht="12.75">
      <c r="B608" s="20"/>
      <c r="C608" s="22"/>
      <c r="D608" s="22"/>
      <c r="E608" s="19"/>
      <c r="F608" s="19"/>
    </row>
    <row r="609" spans="2:6" ht="12.75">
      <c r="B609" s="20"/>
      <c r="C609" s="22"/>
      <c r="D609" s="22"/>
      <c r="E609" s="19"/>
      <c r="F609" s="19"/>
    </row>
    <row r="610" spans="2:6" ht="12.75">
      <c r="B610" s="20"/>
      <c r="C610" s="22"/>
      <c r="D610" s="22"/>
      <c r="E610" s="19"/>
      <c r="F610" s="19"/>
    </row>
    <row r="611" spans="2:6" ht="12.75">
      <c r="B611" s="20"/>
      <c r="C611" s="22"/>
      <c r="D611" s="22"/>
      <c r="E611" s="52"/>
      <c r="F611" s="53"/>
    </row>
    <row r="612" spans="2:6" ht="12.75">
      <c r="B612" s="20"/>
      <c r="C612" s="22"/>
      <c r="D612" s="22"/>
      <c r="E612" s="19"/>
      <c r="F612" s="19"/>
    </row>
    <row r="613" spans="2:6" ht="12.75">
      <c r="B613" s="20"/>
      <c r="C613" s="22"/>
      <c r="D613" s="22"/>
      <c r="E613" s="19"/>
      <c r="F613" s="19"/>
    </row>
    <row r="614" spans="2:6" ht="12.75">
      <c r="B614" s="20"/>
      <c r="C614" s="22"/>
      <c r="D614" s="22"/>
      <c r="E614" s="19"/>
      <c r="F614" s="19"/>
    </row>
    <row r="615" spans="2:6" ht="12.75">
      <c r="B615" s="20"/>
      <c r="C615" s="22"/>
      <c r="D615" s="22"/>
      <c r="E615" s="19"/>
      <c r="F615" s="19"/>
    </row>
    <row r="616" spans="1:6" ht="12.75">
      <c r="A616" s="27"/>
      <c r="B616" s="20"/>
      <c r="C616" s="22"/>
      <c r="D616" s="22"/>
      <c r="E616" s="19"/>
      <c r="F616" s="19"/>
    </row>
    <row r="617" spans="2:6" ht="12.75">
      <c r="B617" s="20"/>
      <c r="C617" s="22"/>
      <c r="D617" s="22"/>
      <c r="E617" s="19"/>
      <c r="F617" s="19"/>
    </row>
    <row r="618" spans="2:6" ht="12.75">
      <c r="B618" s="20"/>
      <c r="C618" s="22"/>
      <c r="D618" s="22"/>
      <c r="E618" s="52"/>
      <c r="F618" s="53"/>
    </row>
    <row r="619" spans="2:6" ht="12.75">
      <c r="B619" s="20"/>
      <c r="C619" s="22"/>
      <c r="D619" s="22"/>
      <c r="E619" s="52"/>
      <c r="F619" s="53"/>
    </row>
    <row r="620" spans="2:6" ht="12.75">
      <c r="B620" s="20"/>
      <c r="C620" s="22"/>
      <c r="D620" s="22"/>
      <c r="E620" s="52"/>
      <c r="F620" s="53"/>
    </row>
    <row r="621" spans="2:6" ht="12.75">
      <c r="B621" s="20"/>
      <c r="C621" s="22"/>
      <c r="D621" s="22"/>
      <c r="E621" s="52"/>
      <c r="F621" s="53"/>
    </row>
    <row r="622" spans="2:6" ht="12.75">
      <c r="B622" s="20"/>
      <c r="C622" s="22"/>
      <c r="D622" s="22"/>
      <c r="E622" s="19"/>
      <c r="F622" s="19"/>
    </row>
    <row r="623" spans="2:6" ht="12.75">
      <c r="B623" s="20"/>
      <c r="C623" s="22"/>
      <c r="D623" s="22"/>
      <c r="E623" s="19"/>
      <c r="F623" s="19"/>
    </row>
    <row r="624" spans="2:6" ht="12.75">
      <c r="B624" s="20"/>
      <c r="C624" s="22"/>
      <c r="D624" s="22"/>
      <c r="E624" s="19"/>
      <c r="F624" s="19"/>
    </row>
    <row r="625" spans="2:6" ht="12.75">
      <c r="B625" s="20"/>
      <c r="C625" s="22"/>
      <c r="D625" s="22"/>
      <c r="E625" s="19"/>
      <c r="F625" s="19"/>
    </row>
    <row r="626" spans="2:6" ht="12.75">
      <c r="B626" s="20"/>
      <c r="C626" s="22"/>
      <c r="D626" s="22"/>
      <c r="E626" s="19"/>
      <c r="F626" s="19"/>
    </row>
    <row r="627" spans="2:6" ht="12.75">
      <c r="B627" s="20"/>
      <c r="C627" s="22"/>
      <c r="D627" s="22"/>
      <c r="E627" s="19"/>
      <c r="F627" s="19"/>
    </row>
    <row r="628" spans="1:6" ht="12.75">
      <c r="A628" s="27"/>
      <c r="B628" s="20"/>
      <c r="C628" s="22"/>
      <c r="D628" s="22"/>
      <c r="E628" s="19"/>
      <c r="F628" s="19"/>
    </row>
    <row r="629" spans="2:6" ht="12.75">
      <c r="B629" s="20"/>
      <c r="C629" s="22"/>
      <c r="D629" s="22"/>
      <c r="E629" s="19"/>
      <c r="F629" s="19"/>
    </row>
    <row r="630" spans="2:6" ht="12.75">
      <c r="B630" s="20"/>
      <c r="C630" s="22"/>
      <c r="D630" s="22"/>
      <c r="E630" s="52"/>
      <c r="F630" s="53"/>
    </row>
    <row r="631" spans="2:6" ht="12.75">
      <c r="B631" s="20"/>
      <c r="C631" s="22"/>
      <c r="D631" s="22"/>
      <c r="E631" s="19"/>
      <c r="F631" s="19"/>
    </row>
    <row r="632" spans="2:6" ht="12.75">
      <c r="B632" s="20"/>
      <c r="C632" s="22"/>
      <c r="D632" s="22"/>
      <c r="E632" s="19"/>
      <c r="F632" s="19"/>
    </row>
    <row r="633" spans="2:6" ht="12.75">
      <c r="B633" s="20"/>
      <c r="C633" s="22"/>
      <c r="D633" s="22"/>
      <c r="E633" s="19"/>
      <c r="F633" s="19"/>
    </row>
    <row r="634" spans="2:6" ht="12.75">
      <c r="B634" s="20"/>
      <c r="C634" s="22"/>
      <c r="D634" s="22"/>
      <c r="E634" s="19"/>
      <c r="F634" s="19"/>
    </row>
    <row r="635" spans="2:6" ht="12.75">
      <c r="B635" s="20"/>
      <c r="C635" s="22"/>
      <c r="D635" s="22"/>
      <c r="E635" s="19"/>
      <c r="F635" s="19"/>
    </row>
    <row r="636" spans="2:6" ht="12.75">
      <c r="B636" s="20"/>
      <c r="C636" s="22"/>
      <c r="D636" s="22"/>
      <c r="E636" s="19"/>
      <c r="F636" s="19"/>
    </row>
    <row r="637" spans="1:6" ht="12.75">
      <c r="A637" s="27"/>
      <c r="B637" s="20"/>
      <c r="C637" s="22"/>
      <c r="D637" s="22"/>
      <c r="E637" s="19"/>
      <c r="F637" s="19"/>
    </row>
    <row r="638" spans="2:6" ht="12.75">
      <c r="B638" s="20"/>
      <c r="C638" s="22"/>
      <c r="D638" s="22"/>
      <c r="E638" s="52"/>
      <c r="F638" s="53"/>
    </row>
    <row r="639" spans="2:6" ht="12.75">
      <c r="B639" s="20"/>
      <c r="C639" s="22"/>
      <c r="D639" s="22"/>
      <c r="E639" s="52"/>
      <c r="F639" s="53"/>
    </row>
    <row r="640" spans="2:6" ht="12.75">
      <c r="B640" s="20"/>
      <c r="C640" s="22"/>
      <c r="D640" s="22"/>
      <c r="E640" s="52"/>
      <c r="F640" s="53"/>
    </row>
    <row r="641" spans="2:6" ht="12.75">
      <c r="B641" s="20"/>
      <c r="C641" s="22"/>
      <c r="D641" s="22"/>
      <c r="E641" s="52"/>
      <c r="F641" s="53"/>
    </row>
    <row r="642" spans="2:6" ht="12.75">
      <c r="B642" s="20"/>
      <c r="C642" s="22"/>
      <c r="D642" s="22"/>
      <c r="E642" s="19"/>
      <c r="F642" s="19"/>
    </row>
    <row r="643" spans="1:6" ht="12.75">
      <c r="A643" s="27"/>
      <c r="B643" s="20"/>
      <c r="C643" s="22"/>
      <c r="D643" s="22"/>
      <c r="E643" s="19"/>
      <c r="F643" s="19"/>
    </row>
    <row r="644" spans="2:6" ht="12.75">
      <c r="B644" s="20"/>
      <c r="C644" s="22"/>
      <c r="D644" s="22"/>
      <c r="E644" s="52"/>
      <c r="F644" s="53"/>
    </row>
    <row r="645" spans="2:6" ht="12.75">
      <c r="B645" s="20"/>
      <c r="C645" s="22"/>
      <c r="D645" s="22"/>
      <c r="E645" s="19"/>
      <c r="F645" s="19"/>
    </row>
    <row r="646" spans="1:6" ht="12.75">
      <c r="A646" s="27"/>
      <c r="B646" s="20"/>
      <c r="C646" s="22"/>
      <c r="D646" s="22"/>
      <c r="E646" s="19"/>
      <c r="F646" s="19"/>
    </row>
    <row r="647" spans="2:6" ht="12.75">
      <c r="B647" s="20"/>
      <c r="C647" s="22"/>
      <c r="D647" s="22"/>
      <c r="E647" s="52"/>
      <c r="F647" s="53"/>
    </row>
    <row r="648" spans="2:6" ht="12.75">
      <c r="B648" s="20"/>
      <c r="C648" s="22"/>
      <c r="D648" s="22"/>
      <c r="E648" s="52"/>
      <c r="F648" s="53"/>
    </row>
    <row r="649" spans="2:6" ht="12.75">
      <c r="B649" s="20"/>
      <c r="C649" s="22"/>
      <c r="D649" s="22"/>
      <c r="E649" s="52"/>
      <c r="F649" s="53"/>
    </row>
    <row r="650" spans="2:6" ht="12.75">
      <c r="B650" s="20"/>
      <c r="C650" s="22"/>
      <c r="D650" s="22"/>
      <c r="E650" s="52"/>
      <c r="F650" s="53"/>
    </row>
    <row r="651" spans="2:6" ht="12.75">
      <c r="B651" s="20"/>
      <c r="C651" s="22"/>
      <c r="D651" s="22"/>
      <c r="E651" s="19"/>
      <c r="F651" s="19"/>
    </row>
    <row r="652" spans="1:6" ht="12.75">
      <c r="A652" s="27"/>
      <c r="B652" s="20"/>
      <c r="C652" s="22"/>
      <c r="D652" s="22"/>
      <c r="E652" s="52"/>
      <c r="F652" s="53"/>
    </row>
    <row r="653" spans="2:6" ht="12.75">
      <c r="B653" s="20"/>
      <c r="C653" s="22"/>
      <c r="D653" s="22"/>
      <c r="E653" s="19"/>
      <c r="F653" s="19"/>
    </row>
    <row r="654" spans="1:6" ht="12.75">
      <c r="A654" s="27"/>
      <c r="B654" s="20"/>
      <c r="C654" s="22"/>
      <c r="D654" s="22"/>
      <c r="E654" s="19"/>
      <c r="F654" s="19"/>
    </row>
    <row r="655" spans="1:6" s="15" customFormat="1" ht="12.75">
      <c r="A655" s="23"/>
      <c r="B655" s="20"/>
      <c r="C655" s="22"/>
      <c r="D655" s="22"/>
      <c r="E655" s="52"/>
      <c r="F655" s="53"/>
    </row>
    <row r="656" spans="2:6" ht="12.75">
      <c r="B656" s="20"/>
      <c r="C656" s="22"/>
      <c r="D656" s="22"/>
      <c r="E656" s="52"/>
      <c r="F656" s="53"/>
    </row>
    <row r="657" spans="2:6" ht="12.75">
      <c r="B657" s="20"/>
      <c r="C657" s="22"/>
      <c r="D657" s="22"/>
      <c r="E657" s="19"/>
      <c r="F657" s="19"/>
    </row>
    <row r="658" spans="1:6" ht="12.75">
      <c r="A658" s="27"/>
      <c r="B658" s="20"/>
      <c r="C658" s="22"/>
      <c r="D658" s="22"/>
      <c r="E658" s="52"/>
      <c r="F658" s="53"/>
    </row>
    <row r="659" spans="2:6" ht="12.75">
      <c r="B659" s="20"/>
      <c r="C659" s="22"/>
      <c r="D659" s="22"/>
      <c r="E659" s="19"/>
      <c r="F659" s="19"/>
    </row>
    <row r="660" spans="1:6" ht="12.75">
      <c r="A660" s="29"/>
      <c r="B660" s="20"/>
      <c r="C660" s="19"/>
      <c r="D660" s="19"/>
      <c r="E660" s="19"/>
      <c r="F660" s="53"/>
    </row>
    <row r="661" spans="2:6" ht="12.75">
      <c r="B661" s="20"/>
      <c r="E661" s="19"/>
      <c r="F661" s="19"/>
    </row>
    <row r="662" spans="1:6" ht="12.75">
      <c r="A662" s="27"/>
      <c r="B662" s="20"/>
      <c r="C662" s="22"/>
      <c r="D662" s="22"/>
      <c r="E662" s="19"/>
      <c r="F662" s="19"/>
    </row>
    <row r="663" spans="2:6" ht="12.75">
      <c r="B663" s="20"/>
      <c r="C663" s="22"/>
      <c r="D663" s="22"/>
      <c r="E663" s="19"/>
      <c r="F663" s="19"/>
    </row>
    <row r="664" spans="2:6" ht="12.75">
      <c r="B664" s="20"/>
      <c r="C664" s="22"/>
      <c r="D664" s="22"/>
      <c r="E664" s="19"/>
      <c r="F664" s="19"/>
    </row>
    <row r="665" spans="2:6" ht="12.75">
      <c r="B665" s="20"/>
      <c r="C665" s="22"/>
      <c r="D665" s="22"/>
      <c r="E665" s="19"/>
      <c r="F665" s="53"/>
    </row>
    <row r="666" spans="2:6" ht="12.75">
      <c r="B666" s="20"/>
      <c r="C666" s="22"/>
      <c r="D666" s="22"/>
      <c r="E666" s="19"/>
      <c r="F666" s="19"/>
    </row>
    <row r="667" spans="1:6" ht="12.75">
      <c r="A667" s="27"/>
      <c r="B667" s="20"/>
      <c r="C667" s="22"/>
      <c r="D667" s="22"/>
      <c r="E667" s="19"/>
      <c r="F667" s="19"/>
    </row>
    <row r="668" spans="1:6" ht="12.75">
      <c r="A668" s="27"/>
      <c r="B668" s="20"/>
      <c r="C668" s="22"/>
      <c r="D668" s="22"/>
      <c r="E668" s="19"/>
      <c r="F668" s="19"/>
    </row>
    <row r="669" spans="2:6" ht="12.75">
      <c r="B669" s="20"/>
      <c r="C669" s="22"/>
      <c r="D669" s="22"/>
      <c r="E669" s="19"/>
      <c r="F669" s="19"/>
    </row>
    <row r="670" spans="2:6" ht="12.75">
      <c r="B670" s="20"/>
      <c r="C670" s="22"/>
      <c r="D670" s="22"/>
      <c r="E670" s="52"/>
      <c r="F670" s="53"/>
    </row>
    <row r="671" spans="2:6" ht="12.75">
      <c r="B671" s="20"/>
      <c r="C671" s="22"/>
      <c r="D671" s="22"/>
      <c r="E671" s="19"/>
      <c r="F671" s="19"/>
    </row>
    <row r="672" spans="2:6" ht="12.75">
      <c r="B672" s="20"/>
      <c r="C672" s="22"/>
      <c r="D672" s="22"/>
      <c r="E672" s="19"/>
      <c r="F672" s="19"/>
    </row>
    <row r="673" spans="2:6" ht="12.75">
      <c r="B673" s="20"/>
      <c r="C673" s="22"/>
      <c r="D673" s="22"/>
      <c r="E673" s="19"/>
      <c r="F673" s="53"/>
    </row>
    <row r="674" spans="2:6" ht="12.75">
      <c r="B674" s="20"/>
      <c r="C674" s="22"/>
      <c r="D674" s="22"/>
      <c r="E674" s="19"/>
      <c r="F674" s="19"/>
    </row>
    <row r="675" spans="1:6" ht="12.75">
      <c r="A675" s="27"/>
      <c r="B675" s="20"/>
      <c r="C675" s="22"/>
      <c r="D675" s="22"/>
      <c r="E675" s="19"/>
      <c r="F675" s="19"/>
    </row>
    <row r="676" spans="2:6" ht="12.75">
      <c r="B676" s="20"/>
      <c r="C676" s="22"/>
      <c r="D676" s="22"/>
      <c r="E676" s="19"/>
      <c r="F676" s="53"/>
    </row>
    <row r="677" spans="1:6" ht="12.75">
      <c r="A677" s="27"/>
      <c r="B677" s="20"/>
      <c r="C677" s="22"/>
      <c r="D677" s="22"/>
      <c r="E677" s="19"/>
      <c r="F677" s="19"/>
    </row>
    <row r="678" spans="1:6" ht="12.75">
      <c r="A678" s="27"/>
      <c r="B678" s="20"/>
      <c r="C678" s="22"/>
      <c r="D678" s="22"/>
      <c r="E678" s="19"/>
      <c r="F678" s="19"/>
    </row>
    <row r="679" spans="2:6" ht="12.75">
      <c r="B679" s="20"/>
      <c r="C679" s="22"/>
      <c r="D679" s="22"/>
      <c r="E679" s="19"/>
      <c r="F679" s="53"/>
    </row>
    <row r="680" spans="2:6" ht="12.75">
      <c r="B680" s="20"/>
      <c r="C680" s="22"/>
      <c r="D680" s="22"/>
      <c r="E680" s="52"/>
      <c r="F680" s="53"/>
    </row>
    <row r="681" spans="2:6" ht="12.75">
      <c r="B681" s="20"/>
      <c r="C681" s="22"/>
      <c r="D681" s="22"/>
      <c r="E681" s="19"/>
      <c r="F681" s="19"/>
    </row>
    <row r="682" spans="1:6" ht="12.75">
      <c r="A682" s="27"/>
      <c r="B682" s="20"/>
      <c r="C682" s="22"/>
      <c r="D682" s="22"/>
      <c r="E682" s="19"/>
      <c r="F682" s="19"/>
    </row>
    <row r="683" spans="2:6" ht="12.75">
      <c r="B683" s="20"/>
      <c r="C683" s="22"/>
      <c r="D683" s="22"/>
      <c r="E683" s="19"/>
      <c r="F683" s="53"/>
    </row>
    <row r="684" spans="2:6" ht="12.75">
      <c r="B684" s="20"/>
      <c r="C684" s="22"/>
      <c r="D684" s="22"/>
      <c r="E684" s="19"/>
      <c r="F684" s="53"/>
    </row>
    <row r="685" spans="2:6" ht="12.75">
      <c r="B685" s="20"/>
      <c r="C685" s="22"/>
      <c r="D685" s="22"/>
      <c r="E685" s="19"/>
      <c r="F685" s="19"/>
    </row>
    <row r="686" spans="2:6" ht="12.75">
      <c r="B686" s="20"/>
      <c r="C686" s="22"/>
      <c r="D686" s="22"/>
      <c r="E686" s="19"/>
      <c r="F686" s="19"/>
    </row>
    <row r="687" spans="1:6" ht="12.75">
      <c r="A687" s="27"/>
      <c r="B687" s="20"/>
      <c r="C687" s="22"/>
      <c r="D687" s="22"/>
      <c r="E687" s="19"/>
      <c r="F687" s="19"/>
    </row>
    <row r="688" spans="2:6" ht="12.75">
      <c r="B688" s="20"/>
      <c r="C688" s="22"/>
      <c r="D688" s="22"/>
      <c r="E688" s="52"/>
      <c r="F688" s="53"/>
    </row>
    <row r="689" spans="2:6" ht="12.75">
      <c r="B689" s="20"/>
      <c r="C689" s="22"/>
      <c r="D689" s="22"/>
      <c r="E689" s="19"/>
      <c r="F689" s="19"/>
    </row>
    <row r="690" spans="1:6" ht="12.75">
      <c r="A690" s="27"/>
      <c r="B690" s="20"/>
      <c r="C690" s="22"/>
      <c r="D690" s="22"/>
      <c r="E690" s="52"/>
      <c r="F690" s="53"/>
    </row>
    <row r="691" spans="2:6" ht="12.75">
      <c r="B691" s="20"/>
      <c r="C691" s="22"/>
      <c r="D691" s="22"/>
      <c r="E691" s="19"/>
      <c r="F691" s="19"/>
    </row>
    <row r="692" spans="2:6" ht="12.75">
      <c r="B692" s="20"/>
      <c r="C692" s="22"/>
      <c r="D692" s="22"/>
      <c r="E692" s="19"/>
      <c r="F692" s="19"/>
    </row>
    <row r="693" spans="1:6" ht="12.75">
      <c r="A693" s="27"/>
      <c r="B693" s="20"/>
      <c r="C693" s="22"/>
      <c r="D693" s="22"/>
      <c r="E693" s="52"/>
      <c r="F693" s="53"/>
    </row>
    <row r="694" spans="2:6" ht="12.75">
      <c r="B694" s="20"/>
      <c r="C694" s="22"/>
      <c r="D694" s="22"/>
      <c r="E694" s="19"/>
      <c r="F694" s="19"/>
    </row>
  </sheetData>
  <sheetProtection password="C792" sheet="1"/>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Romih, Simoneta</cp:lastModifiedBy>
  <cp:lastPrinted>2015-04-09T07:17:08Z</cp:lastPrinted>
  <dcterms:created xsi:type="dcterms:W3CDTF">2010-03-30T09:03:09Z</dcterms:created>
  <dcterms:modified xsi:type="dcterms:W3CDTF">2015-05-13T11:55:53Z</dcterms:modified>
  <cp:category/>
  <cp:version/>
  <cp:contentType/>
  <cp:contentStatus/>
</cp:coreProperties>
</file>