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895" windowHeight="7875" activeTab="2"/>
  </bookViews>
  <sheets>
    <sheet name="r09 aktivni up" sheetId="1" r:id="rId1"/>
    <sheet name="r09 delež up z univerz" sheetId="2" r:id="rId2"/>
    <sheet name="r09 letni prirast enot" sheetId="3" r:id="rId3"/>
    <sheet name="r09 pregledano e-gradivo" sheetId="4" r:id="rId4"/>
    <sheet name="r09 izobraževanja" sheetId="5" r:id="rId5"/>
    <sheet name="r09 št računalnikov v knjižnici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<sst xmlns="http://schemas.openxmlformats.org/spreadsheetml/2006/main" count="727" uniqueCount="70">
  <si>
    <t>članica</t>
  </si>
  <si>
    <t>AG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</si>
  <si>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</si>
  <si>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</si>
  <si>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</si>
  <si>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</si>
  <si>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</si>
  <si>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</si>
  <si>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</si>
  <si>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</si>
  <si>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</si>
  <si>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</si>
  <si>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</si>
  <si>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</si>
  <si>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</si>
  <si>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</si>
  <si>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</si>
  <si>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</si>
  <si>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</si>
  <si>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</si>
  <si>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</si>
  <si>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</si>
  <si>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</si>
  <si>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</si>
  <si>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</si>
  <si>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</si>
  <si>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Skupaj UL</t>
  </si>
  <si>
    <t>ni podatka</t>
  </si>
  <si>
    <t>realizacija 2008</t>
  </si>
  <si>
    <t>načrtovano 2009</t>
  </si>
  <si>
    <t>aktivni uporabniki knjižnice z matične članice UL</t>
  </si>
  <si>
    <t>aktivni uporabniki knjižnice z UL</t>
  </si>
  <si>
    <t xml:space="preserve">skupno število izvedenih pedagoških ur </t>
  </si>
  <si>
    <t xml:space="preserve">število udeležencev </t>
  </si>
  <si>
    <t>št. izvedb oblik izobraževanja uporabnikov knjižnice</t>
  </si>
  <si>
    <t>oblike  izobraževanja uporabnikov knjižnice</t>
  </si>
  <si>
    <t>študenti - dodiplomski, redni</t>
  </si>
  <si>
    <t>študenti - dodiplomski, izredni</t>
  </si>
  <si>
    <t>študenti - podiplomski</t>
  </si>
  <si>
    <t>upokojenci</t>
  </si>
  <si>
    <t>tuji državljani</t>
  </si>
  <si>
    <t>srednješolci</t>
  </si>
  <si>
    <t>zaposleni</t>
  </si>
  <si>
    <t>drugi</t>
  </si>
  <si>
    <t>Aktivni uporabniki</t>
  </si>
  <si>
    <t>skupaj UL</t>
  </si>
  <si>
    <t>vsi aktivni uporabniki knjižnice</t>
  </si>
  <si>
    <t>% aktivnih uporabnikov z matične članice UL</t>
  </si>
  <si>
    <t>% aktivnih uporabnikov knjižnice z UL</t>
  </si>
  <si>
    <t>vpisani študenti</t>
  </si>
  <si>
    <t>% udeležencev izobraževanja glede na vpisane študente</t>
  </si>
  <si>
    <t>skupaj aktivni uporabniki</t>
  </si>
  <si>
    <t>realizacija 2009</t>
  </si>
  <si>
    <t>ZF</t>
  </si>
  <si>
    <t>Dostop UL preko konzorcijev CTK, NUK in IZUM</t>
  </si>
  <si>
    <t>realiacija 2009</t>
  </si>
  <si>
    <t>ralizacija 2009</t>
  </si>
  <si>
    <t xml:space="preserve">število enot prirasta knjižničnega gradiva na fizičnih nosilcih (knjižno in neknjižno gradivo) </t>
  </si>
  <si>
    <t>ČLANICA</t>
  </si>
  <si>
    <t>število naslovov plačanih e-knjig, e-revij in zbirk</t>
  </si>
  <si>
    <t>plan 2009</t>
  </si>
  <si>
    <t>letni prirast tiskanih enot gradiva in število zakupljenih ali nabavljenih elektronskih enot</t>
  </si>
  <si>
    <t xml:space="preserve"> Število aktivnih uporabnikov knjižnice</t>
  </si>
  <si>
    <t>Delež aktivnih uporabnikov z univerz</t>
  </si>
  <si>
    <t xml:space="preserve"> Število pregledanega gradiva v elektronski obliki </t>
  </si>
  <si>
    <t>realizacija 2000</t>
  </si>
  <si>
    <t>Izobraževanja uporabnikov knjižnic</t>
  </si>
  <si>
    <t>UL SKUPAJ</t>
  </si>
  <si>
    <t>število računalnikov preko katerih uporabniki  v knjižnici lahko dostopajo do informacij</t>
  </si>
  <si>
    <t>skupno prirast virov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</si>
</sst>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"/>
    <numFmt numFmtId="166" formatCode="0.000"/>
    <numFmt numFmtId="167" formatCode="0.0"/>
    <numFmt numFmtId="168" formatCode="[$-424]d\.\ mmmm\ yyyy"/>
    <numFmt numFmtId="169" formatCode="0.000000"/>
    <numFmt numFmtId="170" formatCode="0.0000000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1" fontId="48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2" fillId="36" borderId="10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2" fontId="4" fillId="36" borderId="10" xfId="0" applyNumberFormat="1" applyFont="1" applyFill="1" applyBorder="1" applyAlignment="1">
      <alignment horizontal="right" vertical="center"/>
    </xf>
    <xf numFmtId="2" fontId="4" fillId="36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 vertical="top"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 vertical="top" wrapText="1"/>
    </xf>
    <xf numFmtId="0" fontId="48" fillId="37" borderId="0" xfId="0" applyFont="1" applyFill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1" fontId="51" fillId="0" borderId="10" xfId="0" applyNumberFormat="1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1" fontId="52" fillId="0" borderId="10" xfId="0" applyNumberFormat="1" applyFont="1" applyBorder="1" applyAlignment="1" applyProtection="1">
      <alignment/>
      <protection locked="0"/>
    </xf>
    <xf numFmtId="1" fontId="0" fillId="38" borderId="10" xfId="0" applyNumberFormat="1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left"/>
    </xf>
    <xf numFmtId="1" fontId="6" fillId="38" borderId="10" xfId="0" applyNumberFormat="1" applyFont="1" applyFill="1" applyBorder="1" applyAlignment="1">
      <alignment horizontal="left"/>
    </xf>
    <xf numFmtId="1" fontId="0" fillId="39" borderId="10" xfId="0" applyNumberFormat="1" applyFill="1" applyBorder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2" fontId="48" fillId="36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47" fillId="37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7" fillId="37" borderId="14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 vertical="top" wrapText="1"/>
    </xf>
    <xf numFmtId="1" fontId="54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47" fillId="0" borderId="15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4" xfId="0" applyFont="1" applyBorder="1" applyAlignment="1">
      <alignment horizont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F248"/>
  <sheetViews>
    <sheetView zoomScalePageLayoutView="0" workbookViewId="0" topLeftCell="A1">
      <selection activeCell="B132" sqref="A132:IV239"/>
    </sheetView>
  </sheetViews>
  <sheetFormatPr defaultColWidth="9.140625" defaultRowHeight="15"/>
  <cols>
    <col min="1" max="1" width="9.140625" style="2" customWidth="1"/>
    <col min="2" max="2" width="26.28125" style="2" bestFit="1" customWidth="1"/>
    <col min="3" max="3" width="11.00390625" style="2" customWidth="1"/>
    <col min="4" max="4" width="12.00390625" style="2" customWidth="1"/>
    <col min="5" max="5" width="11.00390625" style="2" customWidth="1"/>
    <col min="6" max="16384" width="9.140625" style="2" customWidth="1"/>
  </cols>
  <sheetData>
    <row r="1" spans="1:2" ht="12.75">
      <c r="A1" s="1" t="s">
        <v>62</v>
      </c>
      <c r="B1" s="1"/>
    </row>
    <row r="2" spans="3:5" ht="12.75">
      <c r="C2" s="2">
        <v>5</v>
      </c>
      <c r="D2" s="2">
        <v>6</v>
      </c>
      <c r="E2" s="2">
        <v>7</v>
      </c>
    </row>
    <row r="3" spans="3:5" ht="12.75">
      <c r="C3" s="39"/>
      <c r="D3" s="39" t="s">
        <v>55</v>
      </c>
      <c r="E3" s="39"/>
    </row>
    <row r="5" spans="1:5" ht="25.5">
      <c r="A5" s="9" t="s">
        <v>0</v>
      </c>
      <c r="B5" s="9" t="s">
        <v>44</v>
      </c>
      <c r="C5" s="6" t="s">
        <v>28</v>
      </c>
      <c r="D5" s="6" t="s">
        <v>29</v>
      </c>
      <c r="E5" s="6" t="s">
        <v>52</v>
      </c>
    </row>
    <row r="6" spans="1:6" ht="12.75" hidden="1">
      <c r="A6" s="82" t="s">
        <v>1</v>
      </c>
      <c r="B6" s="4" t="s">
        <v>36</v>
      </c>
      <c r="C6" s="10">
        <v>490</v>
      </c>
      <c r="D6" s="3">
        <v>490</v>
      </c>
      <c r="E6" s="10">
        <v>431</v>
      </c>
      <c r="F6" s="2">
        <v>1</v>
      </c>
    </row>
    <row r="7" spans="1:6" ht="12.75" hidden="1">
      <c r="A7" s="83"/>
      <c r="B7" s="8" t="s">
        <v>37</v>
      </c>
      <c r="C7" s="10">
        <v>47</v>
      </c>
      <c r="D7" s="3">
        <v>53</v>
      </c>
      <c r="E7" s="10">
        <v>42</v>
      </c>
      <c r="F7" s="2">
        <v>2</v>
      </c>
    </row>
    <row r="8" spans="1:6" ht="12.75" hidden="1">
      <c r="A8" s="83"/>
      <c r="B8" s="4" t="s">
        <v>38</v>
      </c>
      <c r="C8" s="10">
        <v>30</v>
      </c>
      <c r="D8" s="3">
        <v>25</v>
      </c>
      <c r="E8" s="10">
        <v>25</v>
      </c>
      <c r="F8" s="2">
        <v>3</v>
      </c>
    </row>
    <row r="9" spans="1:6" ht="12.75" hidden="1">
      <c r="A9" s="83"/>
      <c r="B9" s="4" t="s">
        <v>41</v>
      </c>
      <c r="C9" s="10">
        <v>15</v>
      </c>
      <c r="D9" s="3">
        <v>20</v>
      </c>
      <c r="E9" s="10">
        <v>20</v>
      </c>
      <c r="F9" s="2">
        <v>4</v>
      </c>
    </row>
    <row r="10" spans="1:6" ht="12.75" hidden="1">
      <c r="A10" s="83"/>
      <c r="B10" s="4" t="s">
        <v>42</v>
      </c>
      <c r="C10" s="10">
        <v>90</v>
      </c>
      <c r="D10" s="3">
        <v>100</v>
      </c>
      <c r="E10" s="10">
        <v>90</v>
      </c>
      <c r="F10" s="2">
        <v>5</v>
      </c>
    </row>
    <row r="11" spans="1:6" ht="12.75" hidden="1">
      <c r="A11" s="83"/>
      <c r="B11" s="4" t="s">
        <v>39</v>
      </c>
      <c r="C11" s="10">
        <v>10</v>
      </c>
      <c r="D11" s="3">
        <v>10</v>
      </c>
      <c r="E11" s="10">
        <v>10</v>
      </c>
      <c r="F11" s="2">
        <v>6</v>
      </c>
    </row>
    <row r="12" spans="1:6" ht="12.75" hidden="1">
      <c r="A12" s="83"/>
      <c r="B12" s="4" t="s">
        <v>40</v>
      </c>
      <c r="C12" s="10">
        <v>6</v>
      </c>
      <c r="D12" s="3">
        <v>10</v>
      </c>
      <c r="E12" s="10">
        <v>5</v>
      </c>
      <c r="F12" s="2">
        <v>7</v>
      </c>
    </row>
    <row r="13" spans="1:6" ht="12.75" hidden="1">
      <c r="A13" s="83"/>
      <c r="B13" s="4" t="s">
        <v>43</v>
      </c>
      <c r="C13" s="10">
        <v>30</v>
      </c>
      <c r="D13" s="3">
        <v>20</v>
      </c>
      <c r="E13" s="10">
        <v>35</v>
      </c>
      <c r="F13" s="2">
        <v>8</v>
      </c>
    </row>
    <row r="14" spans="1:6" ht="12.75" hidden="1">
      <c r="A14" s="84"/>
      <c r="B14" s="13" t="s">
        <v>51</v>
      </c>
      <c r="C14" s="14">
        <v>718</v>
      </c>
      <c r="D14" s="14">
        <v>728</v>
      </c>
      <c r="E14" s="14">
        <v>658</v>
      </c>
      <c r="F14" s="2">
        <v>9</v>
      </c>
    </row>
    <row r="15" spans="1:6" ht="12.75" hidden="1">
      <c r="A15" s="82" t="s">
        <v>2</v>
      </c>
      <c r="B15" s="4" t="s">
        <v>36</v>
      </c>
      <c r="C15" s="3">
        <v>237</v>
      </c>
      <c r="D15" s="3">
        <v>320</v>
      </c>
      <c r="E15" s="3">
        <v>236</v>
      </c>
      <c r="F15" s="2">
        <v>1</v>
      </c>
    </row>
    <row r="16" spans="1:6" ht="12.75" hidden="1">
      <c r="A16" s="83"/>
      <c r="B16" s="8" t="s">
        <v>37</v>
      </c>
      <c r="C16" s="3">
        <v>7</v>
      </c>
      <c r="D16" s="3">
        <v>7</v>
      </c>
      <c r="E16" s="3">
        <v>10</v>
      </c>
      <c r="F16" s="2">
        <v>2</v>
      </c>
    </row>
    <row r="17" spans="1:6" ht="12.75" hidden="1">
      <c r="A17" s="83"/>
      <c r="B17" s="4" t="s">
        <v>38</v>
      </c>
      <c r="C17" s="3">
        <v>28</v>
      </c>
      <c r="D17" s="3">
        <v>30</v>
      </c>
      <c r="E17" s="3">
        <v>44</v>
      </c>
      <c r="F17" s="2">
        <v>3</v>
      </c>
    </row>
    <row r="18" spans="1:6" ht="12.75" hidden="1">
      <c r="A18" s="83"/>
      <c r="B18" s="4" t="s">
        <v>41</v>
      </c>
      <c r="C18" s="3">
        <v>3</v>
      </c>
      <c r="D18" s="3">
        <v>3</v>
      </c>
      <c r="E18" s="3">
        <v>5</v>
      </c>
      <c r="F18" s="2">
        <v>4</v>
      </c>
    </row>
    <row r="19" spans="1:6" ht="12.75" hidden="1">
      <c r="A19" s="83"/>
      <c r="B19" s="4" t="s">
        <v>42</v>
      </c>
      <c r="C19" s="3">
        <v>123</v>
      </c>
      <c r="D19" s="3">
        <v>70</v>
      </c>
      <c r="E19" s="3">
        <v>91</v>
      </c>
      <c r="F19" s="2">
        <v>5</v>
      </c>
    </row>
    <row r="20" spans="1:6" ht="12.75" hidden="1">
      <c r="A20" s="83"/>
      <c r="B20" s="4" t="s">
        <v>39</v>
      </c>
      <c r="C20" s="3">
        <v>3</v>
      </c>
      <c r="D20" s="3">
        <v>2</v>
      </c>
      <c r="E20" s="3">
        <v>3</v>
      </c>
      <c r="F20" s="2">
        <v>6</v>
      </c>
    </row>
    <row r="21" spans="1:6" ht="12.75" hidden="1">
      <c r="A21" s="83"/>
      <c r="B21" s="4" t="s">
        <v>40</v>
      </c>
      <c r="C21" s="3">
        <v>1</v>
      </c>
      <c r="D21" s="3">
        <v>1</v>
      </c>
      <c r="E21" s="3">
        <v>1</v>
      </c>
      <c r="F21" s="2">
        <v>7</v>
      </c>
    </row>
    <row r="22" spans="1:6" ht="12.75" hidden="1">
      <c r="A22" s="83"/>
      <c r="B22" s="4" t="s">
        <v>43</v>
      </c>
      <c r="C22" s="3">
        <v>60</v>
      </c>
      <c r="D22" s="3">
        <v>140</v>
      </c>
      <c r="E22" s="3">
        <v>91</v>
      </c>
      <c r="F22" s="2">
        <v>8</v>
      </c>
    </row>
    <row r="23" spans="1:6" ht="12.75" hidden="1">
      <c r="A23" s="84"/>
      <c r="B23" s="13" t="s">
        <v>51</v>
      </c>
      <c r="C23" s="14">
        <v>462</v>
      </c>
      <c r="D23" s="14">
        <v>573</v>
      </c>
      <c r="E23" s="14">
        <v>481</v>
      </c>
      <c r="F23" s="2">
        <v>9</v>
      </c>
    </row>
    <row r="24" spans="1:6" ht="12.75" hidden="1">
      <c r="A24" s="82" t="s">
        <v>3</v>
      </c>
      <c r="B24" s="4" t="s">
        <v>36</v>
      </c>
      <c r="C24" s="3">
        <v>525</v>
      </c>
      <c r="D24" s="3">
        <v>477</v>
      </c>
      <c r="E24" s="3">
        <v>535</v>
      </c>
      <c r="F24" s="2">
        <v>1</v>
      </c>
    </row>
    <row r="25" spans="1:6" ht="12.75" hidden="1">
      <c r="A25" s="83"/>
      <c r="B25" s="8" t="s">
        <v>37</v>
      </c>
      <c r="C25" s="3">
        <v>24</v>
      </c>
      <c r="D25" s="3">
        <v>22</v>
      </c>
      <c r="E25" s="3">
        <v>25</v>
      </c>
      <c r="F25" s="2">
        <v>2</v>
      </c>
    </row>
    <row r="26" spans="1:6" ht="12.75" hidden="1">
      <c r="A26" s="83"/>
      <c r="B26" s="4" t="s">
        <v>38</v>
      </c>
      <c r="C26" s="3">
        <v>83</v>
      </c>
      <c r="D26" s="3">
        <v>80</v>
      </c>
      <c r="E26" s="3">
        <v>72</v>
      </c>
      <c r="F26" s="2">
        <v>3</v>
      </c>
    </row>
    <row r="27" spans="1:6" ht="12.75" hidden="1">
      <c r="A27" s="83"/>
      <c r="B27" s="4" t="s">
        <v>41</v>
      </c>
      <c r="C27" s="3">
        <v>1</v>
      </c>
      <c r="D27" s="3">
        <v>1</v>
      </c>
      <c r="E27" s="3"/>
      <c r="F27" s="2">
        <v>4</v>
      </c>
    </row>
    <row r="28" spans="1:6" ht="12.75" hidden="1">
      <c r="A28" s="83"/>
      <c r="B28" s="4" t="s">
        <v>42</v>
      </c>
      <c r="C28" s="3">
        <v>79</v>
      </c>
      <c r="D28" s="3">
        <v>60</v>
      </c>
      <c r="E28" s="3">
        <v>82</v>
      </c>
      <c r="F28" s="2">
        <v>5</v>
      </c>
    </row>
    <row r="29" spans="1:6" ht="12.75" hidden="1">
      <c r="A29" s="83"/>
      <c r="B29" s="4" t="s">
        <v>39</v>
      </c>
      <c r="C29" s="3">
        <v>1</v>
      </c>
      <c r="D29" s="3">
        <v>10</v>
      </c>
      <c r="E29" s="3">
        <v>10</v>
      </c>
      <c r="F29" s="2">
        <v>6</v>
      </c>
    </row>
    <row r="30" spans="1:6" ht="12.75" hidden="1">
      <c r="A30" s="83"/>
      <c r="B30" s="4" t="s">
        <v>40</v>
      </c>
      <c r="C30" s="3">
        <v>7</v>
      </c>
      <c r="D30" s="3">
        <v>7</v>
      </c>
      <c r="E30" s="3">
        <v>19</v>
      </c>
      <c r="F30" s="2">
        <v>7</v>
      </c>
    </row>
    <row r="31" spans="1:6" ht="12.75" hidden="1">
      <c r="A31" s="83"/>
      <c r="B31" s="4" t="s">
        <v>43</v>
      </c>
      <c r="C31" s="3">
        <v>23</v>
      </c>
      <c r="D31" s="3">
        <v>50</v>
      </c>
      <c r="E31" s="3">
        <v>20</v>
      </c>
      <c r="F31" s="2">
        <v>8</v>
      </c>
    </row>
    <row r="32" spans="1:6" ht="12.75" hidden="1">
      <c r="A32" s="84"/>
      <c r="B32" s="13" t="s">
        <v>51</v>
      </c>
      <c r="C32" s="14">
        <v>743</v>
      </c>
      <c r="D32" s="14">
        <v>707</v>
      </c>
      <c r="E32" s="14">
        <v>763</v>
      </c>
      <c r="F32" s="2">
        <v>9</v>
      </c>
    </row>
    <row r="33" spans="1:6" ht="12.75" hidden="1">
      <c r="A33" s="82" t="s">
        <v>4</v>
      </c>
      <c r="B33" s="4" t="s">
        <v>36</v>
      </c>
      <c r="C33" s="3">
        <v>4053</v>
      </c>
      <c r="D33" s="3">
        <v>3890</v>
      </c>
      <c r="E33" s="3">
        <v>4025</v>
      </c>
      <c r="F33" s="2">
        <v>1</v>
      </c>
    </row>
    <row r="34" spans="1:6" ht="12.75" hidden="1">
      <c r="A34" s="83"/>
      <c r="B34" s="8" t="s">
        <v>37</v>
      </c>
      <c r="C34" s="3">
        <v>132</v>
      </c>
      <c r="D34" s="3">
        <v>150</v>
      </c>
      <c r="E34" s="3">
        <v>85</v>
      </c>
      <c r="F34" s="2">
        <v>2</v>
      </c>
    </row>
    <row r="35" spans="1:6" ht="12.75" hidden="1">
      <c r="A35" s="83"/>
      <c r="B35" s="4" t="s">
        <v>38</v>
      </c>
      <c r="C35" s="3">
        <v>317</v>
      </c>
      <c r="D35" s="3">
        <v>390</v>
      </c>
      <c r="E35" s="3">
        <v>325</v>
      </c>
      <c r="F35" s="2">
        <v>3</v>
      </c>
    </row>
    <row r="36" spans="1:6" ht="12.75" hidden="1">
      <c r="A36" s="83"/>
      <c r="B36" s="4" t="s">
        <v>41</v>
      </c>
      <c r="C36" s="3">
        <v>1</v>
      </c>
      <c r="D36" s="3">
        <v>6</v>
      </c>
      <c r="E36" s="3">
        <v>10</v>
      </c>
      <c r="F36" s="2">
        <v>4</v>
      </c>
    </row>
    <row r="37" spans="1:6" ht="12.75" hidden="1">
      <c r="A37" s="83"/>
      <c r="B37" s="4" t="s">
        <v>42</v>
      </c>
      <c r="C37" s="3">
        <v>649</v>
      </c>
      <c r="D37" s="3">
        <v>690</v>
      </c>
      <c r="E37" s="3">
        <v>583</v>
      </c>
      <c r="F37" s="2">
        <v>5</v>
      </c>
    </row>
    <row r="38" spans="1:6" ht="12.75" hidden="1">
      <c r="A38" s="83"/>
      <c r="B38" s="4" t="s">
        <v>39</v>
      </c>
      <c r="C38" s="3">
        <v>9</v>
      </c>
      <c r="D38" s="3">
        <v>15</v>
      </c>
      <c r="E38" s="3">
        <v>29</v>
      </c>
      <c r="F38" s="2">
        <v>6</v>
      </c>
    </row>
    <row r="39" spans="1:6" ht="12.75" hidden="1">
      <c r="A39" s="83"/>
      <c r="B39" s="4" t="s">
        <v>40</v>
      </c>
      <c r="C39" s="3">
        <v>21</v>
      </c>
      <c r="D39" s="3">
        <v>1</v>
      </c>
      <c r="E39" s="3">
        <v>8</v>
      </c>
      <c r="F39" s="2">
        <v>7</v>
      </c>
    </row>
    <row r="40" spans="1:6" ht="12.75" hidden="1">
      <c r="A40" s="83"/>
      <c r="B40" s="4" t="s">
        <v>43</v>
      </c>
      <c r="C40" s="3">
        <v>134</v>
      </c>
      <c r="D40" s="3">
        <v>160</v>
      </c>
      <c r="E40" s="3">
        <v>125</v>
      </c>
      <c r="F40" s="2">
        <v>8</v>
      </c>
    </row>
    <row r="41" spans="1:6" ht="12.75" hidden="1">
      <c r="A41" s="84"/>
      <c r="B41" s="13" t="s">
        <v>51</v>
      </c>
      <c r="C41" s="14">
        <v>5316</v>
      </c>
      <c r="D41" s="14">
        <v>5302</v>
      </c>
      <c r="E41" s="14">
        <v>5190</v>
      </c>
      <c r="F41" s="2">
        <v>9</v>
      </c>
    </row>
    <row r="42" spans="1:6" ht="12.75" hidden="1">
      <c r="A42" s="82" t="s">
        <v>5</v>
      </c>
      <c r="B42" s="4" t="s">
        <v>36</v>
      </c>
      <c r="C42" s="10">
        <v>4381</v>
      </c>
      <c r="D42" s="3">
        <v>5000</v>
      </c>
      <c r="E42" s="10">
        <v>4512</v>
      </c>
      <c r="F42" s="2">
        <v>1</v>
      </c>
    </row>
    <row r="43" spans="1:6" ht="12.75" hidden="1">
      <c r="A43" s="83"/>
      <c r="B43" s="8" t="s">
        <v>37</v>
      </c>
      <c r="C43" s="10">
        <v>828</v>
      </c>
      <c r="D43" s="3">
        <v>1100</v>
      </c>
      <c r="E43" s="10">
        <v>815</v>
      </c>
      <c r="F43" s="2">
        <v>2</v>
      </c>
    </row>
    <row r="44" spans="1:6" ht="12.75" hidden="1">
      <c r="A44" s="83"/>
      <c r="B44" s="4" t="s">
        <v>38</v>
      </c>
      <c r="C44" s="10">
        <v>1615</v>
      </c>
      <c r="D44" s="3">
        <v>2100</v>
      </c>
      <c r="E44" s="10">
        <v>1973</v>
      </c>
      <c r="F44" s="2">
        <v>3</v>
      </c>
    </row>
    <row r="45" spans="1:6" ht="12.75" hidden="1">
      <c r="A45" s="83"/>
      <c r="B45" s="4" t="s">
        <v>41</v>
      </c>
      <c r="C45" s="10">
        <v>7</v>
      </c>
      <c r="D45" s="3">
        <v>20</v>
      </c>
      <c r="E45" s="10">
        <v>12</v>
      </c>
      <c r="F45" s="2">
        <v>4</v>
      </c>
    </row>
    <row r="46" spans="1:6" ht="12.75" hidden="1">
      <c r="A46" s="83"/>
      <c r="B46" s="4" t="s">
        <v>42</v>
      </c>
      <c r="C46" s="10">
        <v>641</v>
      </c>
      <c r="D46" s="3">
        <v>550</v>
      </c>
      <c r="E46" s="10">
        <v>611</v>
      </c>
      <c r="F46" s="2">
        <v>5</v>
      </c>
    </row>
    <row r="47" spans="1:6" ht="12.75" hidden="1">
      <c r="A47" s="83"/>
      <c r="B47" s="4" t="s">
        <v>39</v>
      </c>
      <c r="C47" s="10">
        <v>4</v>
      </c>
      <c r="D47" s="3">
        <v>10</v>
      </c>
      <c r="E47" s="10">
        <v>7</v>
      </c>
      <c r="F47" s="2">
        <v>6</v>
      </c>
    </row>
    <row r="48" spans="1:6" ht="12.75" hidden="1">
      <c r="A48" s="83"/>
      <c r="B48" s="4" t="s">
        <v>40</v>
      </c>
      <c r="C48" s="10">
        <v>15</v>
      </c>
      <c r="D48" s="3">
        <v>10</v>
      </c>
      <c r="E48" s="10">
        <v>12</v>
      </c>
      <c r="F48" s="2">
        <v>7</v>
      </c>
    </row>
    <row r="49" spans="1:6" ht="12.75" hidden="1">
      <c r="A49" s="83"/>
      <c r="B49" s="4" t="s">
        <v>43</v>
      </c>
      <c r="C49" s="10">
        <v>214</v>
      </c>
      <c r="D49" s="3">
        <v>380</v>
      </c>
      <c r="E49" s="10">
        <v>314</v>
      </c>
      <c r="F49" s="2">
        <v>8</v>
      </c>
    </row>
    <row r="50" spans="1:6" ht="12.75" hidden="1">
      <c r="A50" s="84"/>
      <c r="B50" s="13" t="s">
        <v>51</v>
      </c>
      <c r="C50" s="14">
        <v>7705</v>
      </c>
      <c r="D50" s="14">
        <v>9170</v>
      </c>
      <c r="E50" s="14">
        <v>8256</v>
      </c>
      <c r="F50" s="2">
        <v>9</v>
      </c>
    </row>
    <row r="51" spans="1:6" ht="12.75" hidden="1">
      <c r="A51" s="82" t="s">
        <v>6</v>
      </c>
      <c r="B51" s="4" t="s">
        <v>36</v>
      </c>
      <c r="C51" s="3">
        <v>1468</v>
      </c>
      <c r="D51" s="3">
        <v>1463</v>
      </c>
      <c r="E51" s="3">
        <v>1432</v>
      </c>
      <c r="F51" s="2">
        <v>1</v>
      </c>
    </row>
    <row r="52" spans="1:6" ht="12.75" hidden="1">
      <c r="A52" s="83"/>
      <c r="B52" s="8" t="s">
        <v>37</v>
      </c>
      <c r="C52" s="3">
        <v>112</v>
      </c>
      <c r="D52" s="3">
        <v>110</v>
      </c>
      <c r="E52" s="3">
        <v>110</v>
      </c>
      <c r="F52" s="2">
        <v>2</v>
      </c>
    </row>
    <row r="53" spans="1:6" ht="12.75" hidden="1">
      <c r="A53" s="83"/>
      <c r="B53" s="4" t="s">
        <v>38</v>
      </c>
      <c r="C53" s="3">
        <v>60</v>
      </c>
      <c r="D53" s="3">
        <v>50</v>
      </c>
      <c r="E53" s="3">
        <v>58</v>
      </c>
      <c r="F53" s="2">
        <v>3</v>
      </c>
    </row>
    <row r="54" spans="1:6" ht="12.75" hidden="1">
      <c r="A54" s="83"/>
      <c r="B54" s="4" t="s">
        <v>41</v>
      </c>
      <c r="C54" s="3">
        <v>5</v>
      </c>
      <c r="D54" s="3">
        <v>15</v>
      </c>
      <c r="E54" s="3">
        <v>5</v>
      </c>
      <c r="F54" s="2">
        <v>4</v>
      </c>
    </row>
    <row r="55" spans="1:6" ht="12.75" hidden="1">
      <c r="A55" s="83"/>
      <c r="B55" s="4" t="s">
        <v>42</v>
      </c>
      <c r="C55" s="3">
        <v>20</v>
      </c>
      <c r="D55" s="3">
        <v>20</v>
      </c>
      <c r="E55" s="3">
        <v>105</v>
      </c>
      <c r="F55" s="2">
        <v>5</v>
      </c>
    </row>
    <row r="56" spans="1:6" ht="12.75" hidden="1">
      <c r="A56" s="83"/>
      <c r="B56" s="4" t="s">
        <v>39</v>
      </c>
      <c r="C56" s="3">
        <v>2</v>
      </c>
      <c r="D56" s="3">
        <v>6</v>
      </c>
      <c r="E56" s="3">
        <v>3</v>
      </c>
      <c r="F56" s="2">
        <v>6</v>
      </c>
    </row>
    <row r="57" spans="1:6" ht="12.75" hidden="1">
      <c r="A57" s="83"/>
      <c r="B57" s="4" t="s">
        <v>40</v>
      </c>
      <c r="C57" s="3">
        <v>3</v>
      </c>
      <c r="D57" s="3">
        <v>2</v>
      </c>
      <c r="E57" s="3">
        <v>4</v>
      </c>
      <c r="F57" s="2">
        <v>7</v>
      </c>
    </row>
    <row r="58" spans="1:6" ht="12.75" hidden="1">
      <c r="A58" s="83"/>
      <c r="B58" s="4" t="s">
        <v>43</v>
      </c>
      <c r="C58" s="3">
        <v>147</v>
      </c>
      <c r="D58" s="3">
        <v>145</v>
      </c>
      <c r="E58" s="3">
        <v>48</v>
      </c>
      <c r="F58" s="2">
        <v>8</v>
      </c>
    </row>
    <row r="59" spans="1:6" ht="12.75" hidden="1">
      <c r="A59" s="84"/>
      <c r="B59" s="13" t="s">
        <v>51</v>
      </c>
      <c r="C59" s="14">
        <v>1817</v>
      </c>
      <c r="D59" s="14">
        <v>1811</v>
      </c>
      <c r="E59" s="14">
        <v>1765</v>
      </c>
      <c r="F59" s="2">
        <v>9</v>
      </c>
    </row>
    <row r="60" spans="1:6" ht="12.75" hidden="1">
      <c r="A60" s="82" t="s">
        <v>7</v>
      </c>
      <c r="B60" s="4" t="s">
        <v>36</v>
      </c>
      <c r="C60" s="3">
        <v>4448</v>
      </c>
      <c r="D60" s="3">
        <v>4262</v>
      </c>
      <c r="E60" s="3">
        <v>4426</v>
      </c>
      <c r="F60" s="2">
        <v>1</v>
      </c>
    </row>
    <row r="61" spans="1:6" ht="12.75" hidden="1">
      <c r="A61" s="83"/>
      <c r="B61" s="8" t="s">
        <v>37</v>
      </c>
      <c r="C61" s="3">
        <v>902</v>
      </c>
      <c r="D61" s="3">
        <v>700</v>
      </c>
      <c r="E61" s="3">
        <v>811</v>
      </c>
      <c r="F61" s="2">
        <v>2</v>
      </c>
    </row>
    <row r="62" spans="1:6" ht="12.75" hidden="1">
      <c r="A62" s="83"/>
      <c r="B62" s="4" t="s">
        <v>38</v>
      </c>
      <c r="C62" s="3">
        <v>742</v>
      </c>
      <c r="D62" s="3">
        <v>650</v>
      </c>
      <c r="E62" s="3">
        <v>744</v>
      </c>
      <c r="F62" s="2">
        <v>3</v>
      </c>
    </row>
    <row r="63" spans="1:6" ht="12.75" hidden="1">
      <c r="A63" s="83"/>
      <c r="B63" s="4" t="s">
        <v>41</v>
      </c>
      <c r="C63" s="3">
        <v>32</v>
      </c>
      <c r="D63" s="3">
        <v>25</v>
      </c>
      <c r="E63" s="3">
        <v>15</v>
      </c>
      <c r="F63" s="2">
        <v>4</v>
      </c>
    </row>
    <row r="64" spans="1:6" ht="12.75" hidden="1">
      <c r="A64" s="83"/>
      <c r="B64" s="4" t="s">
        <v>42</v>
      </c>
      <c r="C64" s="3">
        <v>384</v>
      </c>
      <c r="D64" s="3">
        <v>300</v>
      </c>
      <c r="E64" s="3">
        <v>355</v>
      </c>
      <c r="F64" s="2">
        <v>5</v>
      </c>
    </row>
    <row r="65" spans="1:6" ht="12.75" hidden="1">
      <c r="A65" s="83"/>
      <c r="B65" s="4" t="s">
        <v>39</v>
      </c>
      <c r="C65" s="3">
        <v>5</v>
      </c>
      <c r="D65" s="3">
        <v>3</v>
      </c>
      <c r="E65" s="3">
        <v>3</v>
      </c>
      <c r="F65" s="2">
        <v>6</v>
      </c>
    </row>
    <row r="66" spans="1:6" ht="12.75" hidden="1">
      <c r="A66" s="83"/>
      <c r="B66" s="4" t="s">
        <v>40</v>
      </c>
      <c r="C66" s="3">
        <v>20</v>
      </c>
      <c r="D66" s="3">
        <v>10</v>
      </c>
      <c r="E66" s="3">
        <v>14</v>
      </c>
      <c r="F66" s="2">
        <v>7</v>
      </c>
    </row>
    <row r="67" spans="1:6" ht="12.75" hidden="1">
      <c r="A67" s="83"/>
      <c r="B67" s="4" t="s">
        <v>43</v>
      </c>
      <c r="C67" s="3">
        <v>67</v>
      </c>
      <c r="D67" s="3">
        <v>50</v>
      </c>
      <c r="E67" s="3">
        <v>78</v>
      </c>
      <c r="F67" s="2">
        <v>8</v>
      </c>
    </row>
    <row r="68" spans="1:6" ht="12.75" hidden="1">
      <c r="A68" s="84"/>
      <c r="B68" s="13" t="s">
        <v>51</v>
      </c>
      <c r="C68" s="14">
        <v>6600</v>
      </c>
      <c r="D68" s="14">
        <v>6000</v>
      </c>
      <c r="E68" s="14">
        <v>6446</v>
      </c>
      <c r="F68" s="2">
        <v>9</v>
      </c>
    </row>
    <row r="69" spans="1:6" ht="12.75" hidden="1">
      <c r="A69" s="82" t="s">
        <v>8</v>
      </c>
      <c r="B69" s="4" t="s">
        <v>36</v>
      </c>
      <c r="C69" s="3">
        <v>1596</v>
      </c>
      <c r="D69" s="3">
        <v>1595</v>
      </c>
      <c r="E69" s="3">
        <v>1557</v>
      </c>
      <c r="F69" s="2">
        <v>1</v>
      </c>
    </row>
    <row r="70" spans="1:6" ht="12.75" hidden="1">
      <c r="A70" s="83"/>
      <c r="B70" s="8" t="s">
        <v>37</v>
      </c>
      <c r="C70" s="3">
        <v>11</v>
      </c>
      <c r="D70" s="3">
        <v>11</v>
      </c>
      <c r="E70" s="3">
        <v>11</v>
      </c>
      <c r="F70" s="2">
        <v>2</v>
      </c>
    </row>
    <row r="71" spans="1:6" ht="12.75" hidden="1">
      <c r="A71" s="83"/>
      <c r="B71" s="4" t="s">
        <v>38</v>
      </c>
      <c r="C71" s="3">
        <v>80</v>
      </c>
      <c r="D71" s="3">
        <v>77</v>
      </c>
      <c r="E71" s="3">
        <v>98</v>
      </c>
      <c r="F71" s="2">
        <v>3</v>
      </c>
    </row>
    <row r="72" spans="1:6" ht="12.75" hidden="1">
      <c r="A72" s="83"/>
      <c r="B72" s="4" t="s">
        <v>41</v>
      </c>
      <c r="C72" s="3">
        <v>0</v>
      </c>
      <c r="D72" s="3">
        <v>0</v>
      </c>
      <c r="E72" s="3"/>
      <c r="F72" s="2">
        <v>4</v>
      </c>
    </row>
    <row r="73" spans="1:6" ht="12.75" hidden="1">
      <c r="A73" s="83"/>
      <c r="B73" s="4" t="s">
        <v>42</v>
      </c>
      <c r="C73" s="3">
        <v>283</v>
      </c>
      <c r="D73" s="3">
        <v>282</v>
      </c>
      <c r="E73" s="3">
        <v>284</v>
      </c>
      <c r="F73" s="2">
        <v>5</v>
      </c>
    </row>
    <row r="74" spans="1:6" ht="12.75" hidden="1">
      <c r="A74" s="83"/>
      <c r="B74" s="4" t="s">
        <v>39</v>
      </c>
      <c r="C74" s="3">
        <v>2</v>
      </c>
      <c r="D74" s="3">
        <v>2</v>
      </c>
      <c r="E74" s="3">
        <v>1</v>
      </c>
      <c r="F74" s="2">
        <v>6</v>
      </c>
    </row>
    <row r="75" spans="1:6" ht="12.75" hidden="1">
      <c r="A75" s="83"/>
      <c r="B75" s="4" t="s">
        <v>40</v>
      </c>
      <c r="C75" s="3">
        <v>0</v>
      </c>
      <c r="D75" s="3">
        <v>0</v>
      </c>
      <c r="E75" s="3"/>
      <c r="F75" s="2">
        <v>7</v>
      </c>
    </row>
    <row r="76" spans="1:6" ht="12.75" hidden="1">
      <c r="A76" s="83"/>
      <c r="B76" s="4" t="s">
        <v>43</v>
      </c>
      <c r="C76" s="3">
        <v>72</v>
      </c>
      <c r="D76" s="3">
        <v>69</v>
      </c>
      <c r="E76" s="3">
        <v>39</v>
      </c>
      <c r="F76" s="2">
        <v>8</v>
      </c>
    </row>
    <row r="77" spans="1:6" ht="12.75" hidden="1">
      <c r="A77" s="84"/>
      <c r="B77" s="13" t="s">
        <v>51</v>
      </c>
      <c r="C77" s="14">
        <v>2044</v>
      </c>
      <c r="D77" s="14">
        <v>2036</v>
      </c>
      <c r="E77" s="14">
        <v>1990</v>
      </c>
      <c r="F77" s="2">
        <v>9</v>
      </c>
    </row>
    <row r="78" spans="1:6" ht="12.75" hidden="1">
      <c r="A78" s="82" t="s">
        <v>9</v>
      </c>
      <c r="B78" s="4" t="s">
        <v>36</v>
      </c>
      <c r="C78" s="3">
        <v>8293</v>
      </c>
      <c r="D78" s="3">
        <v>9222</v>
      </c>
      <c r="E78" s="3">
        <v>8122</v>
      </c>
      <c r="F78" s="2">
        <v>1</v>
      </c>
    </row>
    <row r="79" spans="1:6" ht="12.75" hidden="1">
      <c r="A79" s="83"/>
      <c r="B79" s="8" t="s">
        <v>37</v>
      </c>
      <c r="C79" s="3">
        <v>576</v>
      </c>
      <c r="D79" s="3">
        <v>571</v>
      </c>
      <c r="E79" s="3">
        <v>539</v>
      </c>
      <c r="F79" s="2">
        <v>2</v>
      </c>
    </row>
    <row r="80" spans="1:6" ht="12.75" hidden="1">
      <c r="A80" s="83"/>
      <c r="B80" s="4" t="s">
        <v>38</v>
      </c>
      <c r="C80" s="3">
        <v>641</v>
      </c>
      <c r="D80" s="3">
        <v>736</v>
      </c>
      <c r="E80" s="3">
        <v>727</v>
      </c>
      <c r="F80" s="2">
        <v>3</v>
      </c>
    </row>
    <row r="81" spans="1:6" ht="12.75" hidden="1">
      <c r="A81" s="83"/>
      <c r="B81" s="4" t="s">
        <v>41</v>
      </c>
      <c r="C81" s="3">
        <v>27</v>
      </c>
      <c r="D81" s="3">
        <v>40</v>
      </c>
      <c r="E81" s="3">
        <v>16</v>
      </c>
      <c r="F81" s="2">
        <v>4</v>
      </c>
    </row>
    <row r="82" spans="1:6" ht="12.75" hidden="1">
      <c r="A82" s="83"/>
      <c r="B82" s="4" t="s">
        <v>42</v>
      </c>
      <c r="C82" s="3">
        <v>959</v>
      </c>
      <c r="D82" s="3">
        <v>1060</v>
      </c>
      <c r="E82" s="3">
        <v>980</v>
      </c>
      <c r="F82" s="2">
        <v>5</v>
      </c>
    </row>
    <row r="83" spans="1:6" ht="12.75" hidden="1">
      <c r="A83" s="83"/>
      <c r="B83" s="4" t="s">
        <v>39</v>
      </c>
      <c r="C83" s="3">
        <v>49</v>
      </c>
      <c r="D83" s="3">
        <v>50</v>
      </c>
      <c r="E83" s="3">
        <v>56</v>
      </c>
      <c r="F83" s="2">
        <v>6</v>
      </c>
    </row>
    <row r="84" spans="1:6" ht="12.75" hidden="1">
      <c r="A84" s="83"/>
      <c r="B84" s="4" t="s">
        <v>40</v>
      </c>
      <c r="C84" s="3">
        <v>62</v>
      </c>
      <c r="D84" s="3">
        <v>70</v>
      </c>
      <c r="E84" s="3">
        <v>491</v>
      </c>
      <c r="F84" s="2">
        <v>7</v>
      </c>
    </row>
    <row r="85" spans="1:6" ht="12.75" hidden="1">
      <c r="A85" s="83"/>
      <c r="B85" s="4" t="s">
        <v>43</v>
      </c>
      <c r="C85" s="3">
        <v>240</v>
      </c>
      <c r="D85" s="3">
        <v>440</v>
      </c>
      <c r="E85" s="3">
        <v>272</v>
      </c>
      <c r="F85" s="2">
        <v>8</v>
      </c>
    </row>
    <row r="86" spans="1:6" ht="12.75" hidden="1">
      <c r="A86" s="84"/>
      <c r="B86" s="13" t="s">
        <v>51</v>
      </c>
      <c r="C86" s="14">
        <v>10857</v>
      </c>
      <c r="D86" s="14">
        <v>12189</v>
      </c>
      <c r="E86" s="14">
        <v>11203</v>
      </c>
      <c r="F86" s="2">
        <v>9</v>
      </c>
    </row>
    <row r="87" spans="1:6" ht="12.75" hidden="1">
      <c r="A87" s="82" t="s">
        <v>10</v>
      </c>
      <c r="B87" s="4" t="s">
        <v>36</v>
      </c>
      <c r="C87" s="3">
        <v>675</v>
      </c>
      <c r="D87" s="3">
        <v>670</v>
      </c>
      <c r="E87" s="3">
        <v>630</v>
      </c>
      <c r="F87" s="2">
        <v>1</v>
      </c>
    </row>
    <row r="88" spans="1:6" ht="12.75" hidden="1">
      <c r="A88" s="83"/>
      <c r="B88" s="8" t="s">
        <v>37</v>
      </c>
      <c r="C88" s="3">
        <v>0</v>
      </c>
      <c r="D88" s="3">
        <v>0</v>
      </c>
      <c r="E88" s="3"/>
      <c r="F88" s="2">
        <v>2</v>
      </c>
    </row>
    <row r="89" spans="1:6" ht="12.75" hidden="1">
      <c r="A89" s="83"/>
      <c r="B89" s="4" t="s">
        <v>38</v>
      </c>
      <c r="C89" s="3">
        <v>8</v>
      </c>
      <c r="D89" s="3">
        <v>60</v>
      </c>
      <c r="E89" s="3">
        <v>12</v>
      </c>
      <c r="F89" s="2">
        <v>3</v>
      </c>
    </row>
    <row r="90" spans="1:6" ht="12.75" hidden="1">
      <c r="A90" s="83"/>
      <c r="B90" s="4" t="s">
        <v>41</v>
      </c>
      <c r="C90" s="3">
        <v>1</v>
      </c>
      <c r="D90" s="3">
        <v>0</v>
      </c>
      <c r="E90" s="3">
        <v>2</v>
      </c>
      <c r="F90" s="2">
        <v>4</v>
      </c>
    </row>
    <row r="91" spans="1:6" ht="12.75" hidden="1">
      <c r="A91" s="83"/>
      <c r="B91" s="4" t="s">
        <v>42</v>
      </c>
      <c r="C91" s="3">
        <v>93</v>
      </c>
      <c r="D91" s="3">
        <v>96</v>
      </c>
      <c r="E91" s="3">
        <v>105</v>
      </c>
      <c r="F91" s="2">
        <v>5</v>
      </c>
    </row>
    <row r="92" spans="1:6" ht="12.75" hidden="1">
      <c r="A92" s="83"/>
      <c r="B92" s="4" t="s">
        <v>39</v>
      </c>
      <c r="C92" s="3">
        <v>0</v>
      </c>
      <c r="D92" s="3">
        <v>0</v>
      </c>
      <c r="E92" s="3"/>
      <c r="F92" s="2">
        <v>6</v>
      </c>
    </row>
    <row r="93" spans="1:6" ht="12.75" hidden="1">
      <c r="A93" s="83"/>
      <c r="B93" s="4" t="s">
        <v>40</v>
      </c>
      <c r="C93" s="3">
        <v>6</v>
      </c>
      <c r="D93" s="3">
        <v>3</v>
      </c>
      <c r="E93" s="3">
        <v>5</v>
      </c>
      <c r="F93" s="2">
        <v>7</v>
      </c>
    </row>
    <row r="94" spans="1:6" ht="12.75" hidden="1">
      <c r="A94" s="83"/>
      <c r="B94" s="4" t="s">
        <v>43</v>
      </c>
      <c r="C94" s="3">
        <v>10</v>
      </c>
      <c r="D94" s="3">
        <v>2</v>
      </c>
      <c r="E94" s="3">
        <v>6</v>
      </c>
      <c r="F94" s="2">
        <v>8</v>
      </c>
    </row>
    <row r="95" spans="1:6" ht="12.75" hidden="1">
      <c r="A95" s="84"/>
      <c r="B95" s="13" t="s">
        <v>51</v>
      </c>
      <c r="C95" s="14">
        <v>793</v>
      </c>
      <c r="D95" s="14">
        <v>831</v>
      </c>
      <c r="E95" s="14">
        <v>760</v>
      </c>
      <c r="F95" s="2">
        <v>9</v>
      </c>
    </row>
    <row r="96" spans="1:6" ht="12.75" hidden="1">
      <c r="A96" s="82" t="s">
        <v>11</v>
      </c>
      <c r="B96" s="4" t="s">
        <v>36</v>
      </c>
      <c r="C96" s="3">
        <v>1845</v>
      </c>
      <c r="D96" s="3">
        <v>2300</v>
      </c>
      <c r="E96" s="3">
        <v>1691</v>
      </c>
      <c r="F96" s="2">
        <v>1</v>
      </c>
    </row>
    <row r="97" spans="1:6" ht="12.75" hidden="1">
      <c r="A97" s="83"/>
      <c r="B97" s="8" t="s">
        <v>37</v>
      </c>
      <c r="C97" s="3">
        <v>302</v>
      </c>
      <c r="D97" s="3">
        <v>230</v>
      </c>
      <c r="E97" s="3">
        <v>183</v>
      </c>
      <c r="F97" s="2">
        <v>2</v>
      </c>
    </row>
    <row r="98" spans="1:6" ht="12.75" hidden="1">
      <c r="A98" s="83"/>
      <c r="B98" s="4" t="s">
        <v>38</v>
      </c>
      <c r="C98" s="3">
        <v>109</v>
      </c>
      <c r="D98" s="3">
        <v>100</v>
      </c>
      <c r="E98" s="3">
        <v>133</v>
      </c>
      <c r="F98" s="2">
        <v>3</v>
      </c>
    </row>
    <row r="99" spans="1:6" ht="12.75" hidden="1">
      <c r="A99" s="83"/>
      <c r="B99" s="4" t="s">
        <v>41</v>
      </c>
      <c r="C99" s="3">
        <v>7</v>
      </c>
      <c r="D99" s="3">
        <v>10</v>
      </c>
      <c r="E99" s="3">
        <v>6</v>
      </c>
      <c r="F99" s="2">
        <v>4</v>
      </c>
    </row>
    <row r="100" spans="1:6" ht="12.75" hidden="1">
      <c r="A100" s="83"/>
      <c r="B100" s="4" t="s">
        <v>42</v>
      </c>
      <c r="C100" s="3">
        <v>25</v>
      </c>
      <c r="D100" s="3">
        <v>30</v>
      </c>
      <c r="E100" s="3">
        <v>41</v>
      </c>
      <c r="F100" s="2">
        <v>5</v>
      </c>
    </row>
    <row r="101" spans="1:6" ht="12.75" hidden="1">
      <c r="A101" s="83"/>
      <c r="B101" s="4" t="s">
        <v>39</v>
      </c>
      <c r="C101" s="3">
        <v>17</v>
      </c>
      <c r="D101" s="3">
        <v>20</v>
      </c>
      <c r="E101" s="3">
        <v>24</v>
      </c>
      <c r="F101" s="2">
        <v>6</v>
      </c>
    </row>
    <row r="102" spans="1:6" ht="12.75" hidden="1">
      <c r="A102" s="83"/>
      <c r="B102" s="4" t="s">
        <v>40</v>
      </c>
      <c r="C102" s="3">
        <v>1</v>
      </c>
      <c r="D102" s="3">
        <v>1</v>
      </c>
      <c r="E102" s="3"/>
      <c r="F102" s="2">
        <v>7</v>
      </c>
    </row>
    <row r="103" spans="1:6" ht="12.75" hidden="1">
      <c r="A103" s="83"/>
      <c r="B103" s="4" t="s">
        <v>43</v>
      </c>
      <c r="C103" s="3">
        <v>288</v>
      </c>
      <c r="D103" s="3">
        <v>197</v>
      </c>
      <c r="E103" s="3">
        <v>293</v>
      </c>
      <c r="F103" s="2">
        <v>8</v>
      </c>
    </row>
    <row r="104" spans="1:6" ht="12.75" hidden="1">
      <c r="A104" s="84"/>
      <c r="B104" s="13" t="s">
        <v>51</v>
      </c>
      <c r="C104" s="14">
        <v>2594</v>
      </c>
      <c r="D104" s="14">
        <v>2888</v>
      </c>
      <c r="E104" s="14">
        <v>2371</v>
      </c>
      <c r="F104" s="2">
        <v>9</v>
      </c>
    </row>
    <row r="105" spans="1:6" ht="12.75" hidden="1">
      <c r="A105" s="82" t="s">
        <v>12</v>
      </c>
      <c r="B105" s="4" t="s">
        <v>36</v>
      </c>
      <c r="C105" s="3">
        <v>911</v>
      </c>
      <c r="D105" s="3">
        <v>900</v>
      </c>
      <c r="E105" s="3">
        <v>898</v>
      </c>
      <c r="F105" s="2">
        <v>1</v>
      </c>
    </row>
    <row r="106" spans="1:6" ht="12.75" hidden="1">
      <c r="A106" s="83"/>
      <c r="B106" s="8" t="s">
        <v>37</v>
      </c>
      <c r="C106" s="3">
        <v>32</v>
      </c>
      <c r="D106" s="3">
        <v>30</v>
      </c>
      <c r="E106" s="3">
        <v>33</v>
      </c>
      <c r="F106" s="2">
        <v>2</v>
      </c>
    </row>
    <row r="107" spans="1:6" ht="12.75" hidden="1">
      <c r="A107" s="83"/>
      <c r="B107" s="4" t="s">
        <v>38</v>
      </c>
      <c r="C107" s="3">
        <v>43</v>
      </c>
      <c r="D107" s="3">
        <v>40</v>
      </c>
      <c r="E107" s="3">
        <v>43</v>
      </c>
      <c r="F107" s="2">
        <v>3</v>
      </c>
    </row>
    <row r="108" spans="1:6" ht="12.75" hidden="1">
      <c r="A108" s="83"/>
      <c r="B108" s="4" t="s">
        <v>41</v>
      </c>
      <c r="C108" s="3">
        <v>0</v>
      </c>
      <c r="D108" s="3">
        <v>0</v>
      </c>
      <c r="E108" s="3"/>
      <c r="F108" s="2">
        <v>4</v>
      </c>
    </row>
    <row r="109" spans="1:6" ht="12.75" hidden="1">
      <c r="A109" s="83"/>
      <c r="B109" s="4" t="s">
        <v>42</v>
      </c>
      <c r="C109" s="3">
        <v>8</v>
      </c>
      <c r="D109" s="3">
        <v>10</v>
      </c>
      <c r="E109" s="3">
        <v>6</v>
      </c>
      <c r="F109" s="2">
        <v>5</v>
      </c>
    </row>
    <row r="110" spans="1:6" ht="12.75" hidden="1">
      <c r="A110" s="83"/>
      <c r="B110" s="4" t="s">
        <v>39</v>
      </c>
      <c r="C110" s="3">
        <v>0</v>
      </c>
      <c r="D110" s="3">
        <v>0</v>
      </c>
      <c r="E110" s="3"/>
      <c r="F110" s="2">
        <v>6</v>
      </c>
    </row>
    <row r="111" spans="1:6" ht="12.75" hidden="1">
      <c r="A111" s="83"/>
      <c r="B111" s="4" t="s">
        <v>40</v>
      </c>
      <c r="C111" s="3">
        <v>0</v>
      </c>
      <c r="D111" s="3">
        <v>0</v>
      </c>
      <c r="E111" s="3"/>
      <c r="F111" s="2">
        <v>7</v>
      </c>
    </row>
    <row r="112" spans="1:6" ht="12.75" hidden="1">
      <c r="A112" s="83"/>
      <c r="B112" s="4" t="s">
        <v>43</v>
      </c>
      <c r="C112" s="3">
        <v>4</v>
      </c>
      <c r="D112" s="3">
        <v>0</v>
      </c>
      <c r="E112" s="3">
        <v>5</v>
      </c>
      <c r="F112" s="2">
        <v>8</v>
      </c>
    </row>
    <row r="113" spans="1:6" ht="12.75" hidden="1">
      <c r="A113" s="84"/>
      <c r="B113" s="13" t="s">
        <v>51</v>
      </c>
      <c r="C113" s="14">
        <v>998</v>
      </c>
      <c r="D113" s="14">
        <v>980</v>
      </c>
      <c r="E113" s="14">
        <v>985</v>
      </c>
      <c r="F113" s="2">
        <v>9</v>
      </c>
    </row>
    <row r="114" spans="1:6" ht="12.75" hidden="1">
      <c r="A114" s="82" t="s">
        <v>13</v>
      </c>
      <c r="B114" s="4" t="s">
        <v>36</v>
      </c>
      <c r="C114" s="3">
        <v>1632</v>
      </c>
      <c r="D114" s="3">
        <v>1600</v>
      </c>
      <c r="E114" s="3">
        <v>1694</v>
      </c>
      <c r="F114" s="2">
        <v>1</v>
      </c>
    </row>
    <row r="115" spans="1:6" ht="12.75" hidden="1">
      <c r="A115" s="83"/>
      <c r="B115" s="8" t="s">
        <v>37</v>
      </c>
      <c r="C115" s="3">
        <v>79</v>
      </c>
      <c r="D115" s="3">
        <v>75</v>
      </c>
      <c r="E115" s="3">
        <v>78</v>
      </c>
      <c r="F115" s="2">
        <v>2</v>
      </c>
    </row>
    <row r="116" spans="1:6" ht="12.75" hidden="1">
      <c r="A116" s="83"/>
      <c r="B116" s="4" t="s">
        <v>38</v>
      </c>
      <c r="C116" s="3">
        <v>109</v>
      </c>
      <c r="D116" s="3">
        <v>120</v>
      </c>
      <c r="E116" s="3">
        <v>129</v>
      </c>
      <c r="F116" s="2">
        <v>3</v>
      </c>
    </row>
    <row r="117" spans="1:6" ht="12.75" hidden="1">
      <c r="A117" s="83"/>
      <c r="B117" s="4" t="s">
        <v>41</v>
      </c>
      <c r="C117" s="3">
        <v>15</v>
      </c>
      <c r="D117" s="3">
        <v>30</v>
      </c>
      <c r="E117" s="3">
        <v>15</v>
      </c>
      <c r="F117" s="2">
        <v>4</v>
      </c>
    </row>
    <row r="118" spans="1:6" ht="12.75" hidden="1">
      <c r="A118" s="83"/>
      <c r="B118" s="4" t="s">
        <v>42</v>
      </c>
      <c r="C118" s="3">
        <v>422</v>
      </c>
      <c r="D118" s="3">
        <v>660</v>
      </c>
      <c r="E118" s="3">
        <v>655</v>
      </c>
      <c r="F118" s="2">
        <v>5</v>
      </c>
    </row>
    <row r="119" spans="1:6" ht="12.75" hidden="1">
      <c r="A119" s="83"/>
      <c r="B119" s="4" t="s">
        <v>39</v>
      </c>
      <c r="C119" s="3">
        <v>26</v>
      </c>
      <c r="D119" s="3">
        <v>30</v>
      </c>
      <c r="E119" s="3">
        <v>46</v>
      </c>
      <c r="F119" s="2">
        <v>6</v>
      </c>
    </row>
    <row r="120" spans="1:6" ht="12.75" hidden="1">
      <c r="A120" s="83"/>
      <c r="B120" s="4" t="s">
        <v>40</v>
      </c>
      <c r="C120" s="3">
        <v>26</v>
      </c>
      <c r="D120" s="3">
        <v>30</v>
      </c>
      <c r="E120" s="3">
        <v>36</v>
      </c>
      <c r="F120" s="2">
        <v>7</v>
      </c>
    </row>
    <row r="121" spans="1:6" ht="12.75" hidden="1">
      <c r="A121" s="83"/>
      <c r="B121" s="4" t="s">
        <v>43</v>
      </c>
      <c r="C121" s="3">
        <v>99</v>
      </c>
      <c r="D121" s="3">
        <v>120</v>
      </c>
      <c r="E121" s="3">
        <v>95</v>
      </c>
      <c r="F121" s="2">
        <v>8</v>
      </c>
    </row>
    <row r="122" spans="1:6" ht="12.75" hidden="1">
      <c r="A122" s="84"/>
      <c r="B122" s="13" t="s">
        <v>51</v>
      </c>
      <c r="C122" s="14">
        <v>2408</v>
      </c>
      <c r="D122" s="14">
        <v>2665</v>
      </c>
      <c r="E122" s="14">
        <v>2748</v>
      </c>
      <c r="F122" s="2">
        <v>9</v>
      </c>
    </row>
    <row r="123" spans="1:6" ht="12.75">
      <c r="A123" s="82" t="s">
        <v>14</v>
      </c>
      <c r="B123" s="4" t="s">
        <v>36</v>
      </c>
      <c r="C123" s="3">
        <v>494</v>
      </c>
      <c r="D123" s="3">
        <v>500</v>
      </c>
      <c r="E123" s="3">
        <v>460</v>
      </c>
      <c r="F123" s="2">
        <v>1</v>
      </c>
    </row>
    <row r="124" spans="1:6" ht="12.75">
      <c r="A124" s="83"/>
      <c r="B124" s="8" t="s">
        <v>37</v>
      </c>
      <c r="C124" s="3">
        <v>87</v>
      </c>
      <c r="D124" s="3">
        <v>90</v>
      </c>
      <c r="E124" s="3">
        <v>56</v>
      </c>
      <c r="F124" s="2">
        <v>2</v>
      </c>
    </row>
    <row r="125" spans="1:6" ht="12.75">
      <c r="A125" s="83"/>
      <c r="B125" s="4" t="s">
        <v>38</v>
      </c>
      <c r="C125" s="3">
        <v>36</v>
      </c>
      <c r="D125" s="3">
        <v>40</v>
      </c>
      <c r="E125" s="3">
        <v>49</v>
      </c>
      <c r="F125" s="2">
        <v>3</v>
      </c>
    </row>
    <row r="126" spans="1:6" ht="12.75">
      <c r="A126" s="83"/>
      <c r="B126" s="4" t="s">
        <v>41</v>
      </c>
      <c r="C126" s="3"/>
      <c r="D126" s="3"/>
      <c r="E126" s="3"/>
      <c r="F126" s="2">
        <v>4</v>
      </c>
    </row>
    <row r="127" spans="1:6" ht="12.75">
      <c r="A127" s="83"/>
      <c r="B127" s="4" t="s">
        <v>42</v>
      </c>
      <c r="C127" s="3">
        <v>62</v>
      </c>
      <c r="D127" s="3">
        <v>60</v>
      </c>
      <c r="E127" s="3">
        <v>55</v>
      </c>
      <c r="F127" s="2">
        <v>5</v>
      </c>
    </row>
    <row r="128" spans="1:6" ht="12.75">
      <c r="A128" s="83"/>
      <c r="B128" s="4" t="s">
        <v>39</v>
      </c>
      <c r="C128" s="3"/>
      <c r="D128" s="3"/>
      <c r="E128" s="3"/>
      <c r="F128" s="2">
        <v>6</v>
      </c>
    </row>
    <row r="129" spans="1:6" ht="12.75">
      <c r="A129" s="83"/>
      <c r="B129" s="4" t="s">
        <v>40</v>
      </c>
      <c r="C129" s="3">
        <v>3</v>
      </c>
      <c r="D129" s="3">
        <v>5</v>
      </c>
      <c r="E129" s="3">
        <v>2</v>
      </c>
      <c r="F129" s="2">
        <v>7</v>
      </c>
    </row>
    <row r="130" spans="1:6" ht="12.75">
      <c r="A130" s="83"/>
      <c r="B130" s="4" t="s">
        <v>43</v>
      </c>
      <c r="C130" s="3">
        <v>57</v>
      </c>
      <c r="D130" s="3">
        <v>50</v>
      </c>
      <c r="E130" s="3">
        <v>19</v>
      </c>
      <c r="F130" s="2">
        <v>8</v>
      </c>
    </row>
    <row r="131" spans="1:6" ht="12.75">
      <c r="A131" s="84"/>
      <c r="B131" s="13" t="s">
        <v>51</v>
      </c>
      <c r="C131" s="14">
        <v>739</v>
      </c>
      <c r="D131" s="14">
        <v>745</v>
      </c>
      <c r="E131" s="14">
        <v>641</v>
      </c>
      <c r="F131" s="2">
        <v>9</v>
      </c>
    </row>
    <row r="132" spans="1:6" ht="12.75" hidden="1">
      <c r="A132" s="82" t="s">
        <v>15</v>
      </c>
      <c r="B132" s="4" t="s">
        <v>36</v>
      </c>
      <c r="C132" s="3">
        <v>990</v>
      </c>
      <c r="D132" s="3">
        <v>992</v>
      </c>
      <c r="E132" s="3">
        <v>916</v>
      </c>
      <c r="F132" s="2">
        <v>1</v>
      </c>
    </row>
    <row r="133" spans="1:6" ht="12.75" hidden="1">
      <c r="A133" s="83"/>
      <c r="B133" s="8" t="s">
        <v>37</v>
      </c>
      <c r="C133" s="3">
        <v>17</v>
      </c>
      <c r="D133" s="3">
        <v>14</v>
      </c>
      <c r="E133" s="3">
        <v>22</v>
      </c>
      <c r="F133" s="2">
        <v>2</v>
      </c>
    </row>
    <row r="134" spans="1:6" ht="12.75" hidden="1">
      <c r="A134" s="83"/>
      <c r="B134" s="4" t="s">
        <v>38</v>
      </c>
      <c r="C134" s="3">
        <v>41</v>
      </c>
      <c r="D134" s="3">
        <v>40</v>
      </c>
      <c r="E134" s="3">
        <v>58</v>
      </c>
      <c r="F134" s="2">
        <v>3</v>
      </c>
    </row>
    <row r="135" spans="1:6" ht="12.75" hidden="1">
      <c r="A135" s="83"/>
      <c r="B135" s="4" t="s">
        <v>41</v>
      </c>
      <c r="C135" s="3">
        <v>0</v>
      </c>
      <c r="D135" s="3">
        <v>0</v>
      </c>
      <c r="E135" s="3"/>
      <c r="F135" s="2">
        <v>4</v>
      </c>
    </row>
    <row r="136" spans="1:6" ht="12.75" hidden="1">
      <c r="A136" s="83"/>
      <c r="B136" s="4" t="s">
        <v>42</v>
      </c>
      <c r="C136" s="3">
        <v>119</v>
      </c>
      <c r="D136" s="3">
        <v>119</v>
      </c>
      <c r="E136" s="3">
        <v>124</v>
      </c>
      <c r="F136" s="2">
        <v>5</v>
      </c>
    </row>
    <row r="137" spans="1:6" ht="12.75" hidden="1">
      <c r="A137" s="83"/>
      <c r="B137" s="4" t="s">
        <v>39</v>
      </c>
      <c r="C137" s="3">
        <v>1</v>
      </c>
      <c r="D137" s="3">
        <v>0</v>
      </c>
      <c r="E137" s="3"/>
      <c r="F137" s="2">
        <v>6</v>
      </c>
    </row>
    <row r="138" spans="1:6" ht="12.75" hidden="1">
      <c r="A138" s="83"/>
      <c r="B138" s="4" t="s">
        <v>40</v>
      </c>
      <c r="C138" s="3">
        <v>0</v>
      </c>
      <c r="D138" s="3">
        <v>0</v>
      </c>
      <c r="E138" s="3"/>
      <c r="F138" s="2">
        <v>7</v>
      </c>
    </row>
    <row r="139" spans="1:6" ht="12.75" hidden="1">
      <c r="A139" s="83"/>
      <c r="B139" s="4" t="s">
        <v>43</v>
      </c>
      <c r="C139" s="3">
        <v>36</v>
      </c>
      <c r="D139" s="3">
        <v>34</v>
      </c>
      <c r="E139" s="3">
        <v>19</v>
      </c>
      <c r="F139" s="2">
        <v>8</v>
      </c>
    </row>
    <row r="140" spans="1:6" ht="12.75" hidden="1">
      <c r="A140" s="84"/>
      <c r="B140" s="13" t="s">
        <v>51</v>
      </c>
      <c r="C140" s="14">
        <v>1204</v>
      </c>
      <c r="D140" s="14">
        <v>1199</v>
      </c>
      <c r="E140" s="14">
        <v>1139</v>
      </c>
      <c r="F140" s="2">
        <v>9</v>
      </c>
    </row>
    <row r="141" spans="1:6" ht="12.75" hidden="1">
      <c r="A141" s="82" t="s">
        <v>16</v>
      </c>
      <c r="B141" s="4" t="s">
        <v>36</v>
      </c>
      <c r="C141" s="3">
        <v>1761</v>
      </c>
      <c r="D141" s="3">
        <v>1761</v>
      </c>
      <c r="E141" s="3">
        <v>1850</v>
      </c>
      <c r="F141" s="2">
        <v>1</v>
      </c>
    </row>
    <row r="142" spans="1:6" ht="12.75" hidden="1">
      <c r="A142" s="83"/>
      <c r="B142" s="8" t="s">
        <v>37</v>
      </c>
      <c r="C142" s="3">
        <v>15</v>
      </c>
      <c r="D142" s="3">
        <v>15</v>
      </c>
      <c r="E142" s="3">
        <v>25</v>
      </c>
      <c r="F142" s="2">
        <v>2</v>
      </c>
    </row>
    <row r="143" spans="1:6" ht="12.75" hidden="1">
      <c r="A143" s="83"/>
      <c r="B143" s="4" t="s">
        <v>38</v>
      </c>
      <c r="C143" s="3">
        <v>75</v>
      </c>
      <c r="D143" s="3">
        <v>75</v>
      </c>
      <c r="E143" s="3">
        <v>64</v>
      </c>
      <c r="F143" s="2">
        <v>3</v>
      </c>
    </row>
    <row r="144" spans="1:6" ht="12.75" hidden="1">
      <c r="A144" s="83"/>
      <c r="B144" s="4" t="s">
        <v>41</v>
      </c>
      <c r="C144" s="3">
        <v>0</v>
      </c>
      <c r="D144" s="3">
        <v>0</v>
      </c>
      <c r="E144" s="3"/>
      <c r="F144" s="2">
        <v>4</v>
      </c>
    </row>
    <row r="145" spans="1:6" ht="12.75" hidden="1">
      <c r="A145" s="83"/>
      <c r="B145" s="4" t="s">
        <v>42</v>
      </c>
      <c r="C145" s="3">
        <v>204</v>
      </c>
      <c r="D145" s="3">
        <v>204</v>
      </c>
      <c r="E145" s="3">
        <v>179</v>
      </c>
      <c r="F145" s="2">
        <v>5</v>
      </c>
    </row>
    <row r="146" spans="1:6" ht="12.75" hidden="1">
      <c r="A146" s="83"/>
      <c r="B146" s="4" t="s">
        <v>39</v>
      </c>
      <c r="C146" s="3">
        <v>7</v>
      </c>
      <c r="D146" s="3">
        <v>5</v>
      </c>
      <c r="E146" s="3">
        <v>10</v>
      </c>
      <c r="F146" s="2">
        <v>6</v>
      </c>
    </row>
    <row r="147" spans="1:6" ht="12.75" hidden="1">
      <c r="A147" s="83"/>
      <c r="B147" s="4" t="s">
        <v>40</v>
      </c>
      <c r="C147" s="3">
        <v>5</v>
      </c>
      <c r="D147" s="3">
        <v>7</v>
      </c>
      <c r="E147" s="3">
        <v>8</v>
      </c>
      <c r="F147" s="2">
        <v>7</v>
      </c>
    </row>
    <row r="148" spans="1:6" ht="12.75" hidden="1">
      <c r="A148" s="83"/>
      <c r="B148" s="4" t="s">
        <v>43</v>
      </c>
      <c r="C148" s="3">
        <v>20</v>
      </c>
      <c r="D148" s="3">
        <v>20</v>
      </c>
      <c r="E148" s="3">
        <v>13</v>
      </c>
      <c r="F148" s="2">
        <v>8</v>
      </c>
    </row>
    <row r="149" spans="1:6" ht="12.75" hidden="1">
      <c r="A149" s="84"/>
      <c r="B149" s="13" t="s">
        <v>51</v>
      </c>
      <c r="C149" s="14">
        <v>2087</v>
      </c>
      <c r="D149" s="14">
        <v>2087</v>
      </c>
      <c r="E149" s="14">
        <v>2149</v>
      </c>
      <c r="F149" s="2">
        <v>9</v>
      </c>
    </row>
    <row r="150" spans="1:6" ht="12.75" hidden="1">
      <c r="A150" s="82" t="s">
        <v>17</v>
      </c>
      <c r="B150" s="4" t="s">
        <v>36</v>
      </c>
      <c r="C150" s="3">
        <v>1045</v>
      </c>
      <c r="D150" s="3">
        <v>1045</v>
      </c>
      <c r="E150" s="3">
        <v>1047</v>
      </c>
      <c r="F150" s="2">
        <v>1</v>
      </c>
    </row>
    <row r="151" spans="1:6" ht="12.75" hidden="1">
      <c r="A151" s="83"/>
      <c r="B151" s="8" t="s">
        <v>37</v>
      </c>
      <c r="C151" s="3">
        <v>463</v>
      </c>
      <c r="D151" s="3">
        <v>460</v>
      </c>
      <c r="E151" s="3">
        <v>461</v>
      </c>
      <c r="F151" s="2">
        <v>2</v>
      </c>
    </row>
    <row r="152" spans="1:6" ht="12.75" hidden="1">
      <c r="A152" s="83"/>
      <c r="B152" s="4" t="s">
        <v>38</v>
      </c>
      <c r="C152" s="3">
        <v>87</v>
      </c>
      <c r="D152" s="3">
        <v>100</v>
      </c>
      <c r="E152" s="3">
        <v>130</v>
      </c>
      <c r="F152" s="2">
        <v>3</v>
      </c>
    </row>
    <row r="153" spans="1:6" ht="12.75" hidden="1">
      <c r="A153" s="83"/>
      <c r="B153" s="4" t="s">
        <v>41</v>
      </c>
      <c r="C153" s="3">
        <v>15</v>
      </c>
      <c r="D153" s="3">
        <v>15</v>
      </c>
      <c r="E153" s="3">
        <v>7</v>
      </c>
      <c r="F153" s="2">
        <v>4</v>
      </c>
    </row>
    <row r="154" spans="1:6" ht="12.75" hidden="1">
      <c r="A154" s="83"/>
      <c r="B154" s="4" t="s">
        <v>42</v>
      </c>
      <c r="C154" s="3">
        <v>41</v>
      </c>
      <c r="D154" s="3">
        <v>150</v>
      </c>
      <c r="E154" s="3">
        <v>43</v>
      </c>
      <c r="F154" s="2">
        <v>5</v>
      </c>
    </row>
    <row r="155" spans="1:6" ht="12.75" hidden="1">
      <c r="A155" s="83"/>
      <c r="B155" s="4" t="s">
        <v>39</v>
      </c>
      <c r="C155" s="3">
        <v>2</v>
      </c>
      <c r="D155" s="3">
        <v>10</v>
      </c>
      <c r="E155" s="3">
        <v>3</v>
      </c>
      <c r="F155" s="2">
        <v>6</v>
      </c>
    </row>
    <row r="156" spans="1:6" ht="12.75" hidden="1">
      <c r="A156" s="83"/>
      <c r="B156" s="4" t="s">
        <v>40</v>
      </c>
      <c r="C156" s="3">
        <v>6</v>
      </c>
      <c r="D156" s="3">
        <v>10</v>
      </c>
      <c r="E156" s="3"/>
      <c r="F156" s="2">
        <v>7</v>
      </c>
    </row>
    <row r="157" spans="1:6" ht="12.75" hidden="1">
      <c r="A157" s="83"/>
      <c r="B157" s="4" t="s">
        <v>43</v>
      </c>
      <c r="C157" s="3">
        <v>134</v>
      </c>
      <c r="D157" s="3">
        <v>100</v>
      </c>
      <c r="E157" s="3">
        <v>141</v>
      </c>
      <c r="F157" s="2">
        <v>8</v>
      </c>
    </row>
    <row r="158" spans="1:6" ht="12.75" hidden="1">
      <c r="A158" s="84"/>
      <c r="B158" s="13" t="s">
        <v>51</v>
      </c>
      <c r="C158" s="14">
        <v>1793</v>
      </c>
      <c r="D158" s="14">
        <v>1890</v>
      </c>
      <c r="E158" s="14">
        <v>1832</v>
      </c>
      <c r="F158" s="2">
        <v>9</v>
      </c>
    </row>
    <row r="159" spans="1:6" ht="12.75" hidden="1">
      <c r="A159" s="82" t="s">
        <v>18</v>
      </c>
      <c r="B159" s="4" t="s">
        <v>36</v>
      </c>
      <c r="C159" s="3">
        <v>1126</v>
      </c>
      <c r="D159" s="3">
        <v>1244</v>
      </c>
      <c r="E159" s="3">
        <v>1127</v>
      </c>
      <c r="F159" s="2">
        <v>1</v>
      </c>
    </row>
    <row r="160" spans="1:6" ht="12.75" hidden="1">
      <c r="A160" s="83"/>
      <c r="B160" s="8" t="s">
        <v>37</v>
      </c>
      <c r="C160" s="3">
        <v>177</v>
      </c>
      <c r="D160" s="3">
        <v>156</v>
      </c>
      <c r="E160" s="3">
        <v>133</v>
      </c>
      <c r="F160" s="2">
        <v>2</v>
      </c>
    </row>
    <row r="161" spans="1:6" ht="12.75" hidden="1">
      <c r="A161" s="83"/>
      <c r="B161" s="4" t="s">
        <v>38</v>
      </c>
      <c r="C161" s="3">
        <v>50</v>
      </c>
      <c r="D161" s="3">
        <v>67</v>
      </c>
      <c r="E161" s="3">
        <v>41</v>
      </c>
      <c r="F161" s="2">
        <v>3</v>
      </c>
    </row>
    <row r="162" spans="1:6" ht="12.75" hidden="1">
      <c r="A162" s="83"/>
      <c r="B162" s="4" t="s">
        <v>41</v>
      </c>
      <c r="C162" s="3">
        <v>6</v>
      </c>
      <c r="D162" s="3">
        <v>10</v>
      </c>
      <c r="E162" s="3">
        <v>5</v>
      </c>
      <c r="F162" s="2">
        <v>4</v>
      </c>
    </row>
    <row r="163" spans="1:6" ht="12.75" hidden="1">
      <c r="A163" s="83"/>
      <c r="B163" s="4" t="s">
        <v>42</v>
      </c>
      <c r="C163" s="3">
        <v>37</v>
      </c>
      <c r="D163" s="3">
        <v>65</v>
      </c>
      <c r="E163" s="3">
        <v>33</v>
      </c>
      <c r="F163" s="2">
        <v>5</v>
      </c>
    </row>
    <row r="164" spans="1:6" ht="12.75" hidden="1">
      <c r="A164" s="83"/>
      <c r="B164" s="4" t="s">
        <v>39</v>
      </c>
      <c r="C164" s="3">
        <v>4</v>
      </c>
      <c r="D164" s="3">
        <v>7</v>
      </c>
      <c r="E164" s="3">
        <v>3</v>
      </c>
      <c r="F164" s="2">
        <v>6</v>
      </c>
    </row>
    <row r="165" spans="1:6" ht="12.75" hidden="1">
      <c r="A165" s="83"/>
      <c r="B165" s="4" t="s">
        <v>40</v>
      </c>
      <c r="C165" s="3">
        <v>0</v>
      </c>
      <c r="D165" s="3">
        <v>5</v>
      </c>
      <c r="E165" s="3"/>
      <c r="F165" s="2">
        <v>7</v>
      </c>
    </row>
    <row r="166" spans="1:6" ht="12.75" hidden="1">
      <c r="A166" s="83"/>
      <c r="B166" s="4" t="s">
        <v>43</v>
      </c>
      <c r="C166" s="3">
        <v>119</v>
      </c>
      <c r="D166" s="3">
        <v>140</v>
      </c>
      <c r="E166" s="3">
        <v>111</v>
      </c>
      <c r="F166" s="2">
        <v>8</v>
      </c>
    </row>
    <row r="167" spans="1:6" ht="12.75" hidden="1">
      <c r="A167" s="84"/>
      <c r="B167" s="13" t="s">
        <v>51</v>
      </c>
      <c r="C167" s="14">
        <v>1519</v>
      </c>
      <c r="D167" s="14">
        <v>1694</v>
      </c>
      <c r="E167" s="14">
        <v>1453</v>
      </c>
      <c r="F167" s="2">
        <v>9</v>
      </c>
    </row>
    <row r="168" spans="1:6" ht="12.75" hidden="1">
      <c r="A168" s="82" t="s">
        <v>19</v>
      </c>
      <c r="B168" s="4" t="s">
        <v>36</v>
      </c>
      <c r="C168" s="3">
        <v>1233</v>
      </c>
      <c r="D168" s="3">
        <v>1300</v>
      </c>
      <c r="E168" s="3">
        <v>1272</v>
      </c>
      <c r="F168" s="2">
        <v>1</v>
      </c>
    </row>
    <row r="169" spans="1:6" ht="12.75" hidden="1">
      <c r="A169" s="83"/>
      <c r="B169" s="8" t="s">
        <v>37</v>
      </c>
      <c r="C169" s="3">
        <v>301</v>
      </c>
      <c r="D169" s="3">
        <v>300</v>
      </c>
      <c r="E169" s="3">
        <v>303</v>
      </c>
      <c r="F169" s="2">
        <v>2</v>
      </c>
    </row>
    <row r="170" spans="1:6" ht="12.75" hidden="1">
      <c r="A170" s="83"/>
      <c r="B170" s="4" t="s">
        <v>38</v>
      </c>
      <c r="C170" s="3">
        <v>238</v>
      </c>
      <c r="D170" s="3">
        <v>200</v>
      </c>
      <c r="E170" s="3">
        <v>258</v>
      </c>
      <c r="F170" s="2">
        <v>3</v>
      </c>
    </row>
    <row r="171" spans="1:6" ht="12.75" hidden="1">
      <c r="A171" s="83"/>
      <c r="B171" s="4" t="s">
        <v>41</v>
      </c>
      <c r="C171" s="3">
        <v>0</v>
      </c>
      <c r="D171" s="3">
        <v>0</v>
      </c>
      <c r="E171" s="3">
        <v>2</v>
      </c>
      <c r="F171" s="2">
        <v>4</v>
      </c>
    </row>
    <row r="172" spans="1:6" ht="12.75" hidden="1">
      <c r="A172" s="83"/>
      <c r="B172" s="4" t="s">
        <v>42</v>
      </c>
      <c r="C172" s="3">
        <v>149</v>
      </c>
      <c r="D172" s="3">
        <v>80</v>
      </c>
      <c r="E172" s="3">
        <v>148</v>
      </c>
      <c r="F172" s="2">
        <v>5</v>
      </c>
    </row>
    <row r="173" spans="1:6" ht="12.75" hidden="1">
      <c r="A173" s="83"/>
      <c r="B173" s="4" t="s">
        <v>39</v>
      </c>
      <c r="C173" s="3">
        <v>0</v>
      </c>
      <c r="D173" s="3">
        <v>0</v>
      </c>
      <c r="E173" s="3">
        <v>1</v>
      </c>
      <c r="F173" s="2">
        <v>6</v>
      </c>
    </row>
    <row r="174" spans="1:6" ht="12.75" hidden="1">
      <c r="A174" s="83"/>
      <c r="B174" s="4" t="s">
        <v>40</v>
      </c>
      <c r="C174" s="3">
        <v>32</v>
      </c>
      <c r="D174" s="3">
        <v>40</v>
      </c>
      <c r="E174" s="3">
        <v>24</v>
      </c>
      <c r="F174" s="2">
        <v>7</v>
      </c>
    </row>
    <row r="175" spans="1:6" ht="12.75" hidden="1">
      <c r="A175" s="83"/>
      <c r="B175" s="4" t="s">
        <v>43</v>
      </c>
      <c r="C175" s="3">
        <v>151</v>
      </c>
      <c r="D175" s="3">
        <v>140</v>
      </c>
      <c r="E175" s="3">
        <v>166</v>
      </c>
      <c r="F175" s="2">
        <v>8</v>
      </c>
    </row>
    <row r="176" spans="1:6" ht="12.75" hidden="1">
      <c r="A176" s="84"/>
      <c r="B176" s="13" t="s">
        <v>51</v>
      </c>
      <c r="C176" s="14">
        <v>2104</v>
      </c>
      <c r="D176" s="14">
        <v>2060</v>
      </c>
      <c r="E176" s="14">
        <v>2174</v>
      </c>
      <c r="F176" s="2">
        <v>9</v>
      </c>
    </row>
    <row r="177" spans="1:6" ht="12.75" hidden="1">
      <c r="A177" s="82" t="s">
        <v>20</v>
      </c>
      <c r="B177" s="4" t="s">
        <v>36</v>
      </c>
      <c r="C177" s="3">
        <v>2468</v>
      </c>
      <c r="D177" s="3">
        <v>2588</v>
      </c>
      <c r="E177" s="3">
        <v>2375</v>
      </c>
      <c r="F177" s="2">
        <v>1</v>
      </c>
    </row>
    <row r="178" spans="1:6" ht="12.75" hidden="1">
      <c r="A178" s="83"/>
      <c r="B178" s="8" t="s">
        <v>37</v>
      </c>
      <c r="C178" s="3">
        <v>63</v>
      </c>
      <c r="D178" s="3">
        <v>68</v>
      </c>
      <c r="E178" s="3">
        <v>70</v>
      </c>
      <c r="F178" s="2">
        <v>2</v>
      </c>
    </row>
    <row r="179" spans="1:6" ht="12.75" hidden="1">
      <c r="A179" s="83"/>
      <c r="B179" s="4" t="s">
        <v>38</v>
      </c>
      <c r="C179" s="3">
        <v>273</v>
      </c>
      <c r="D179" s="3">
        <v>264</v>
      </c>
      <c r="E179" s="3">
        <v>248</v>
      </c>
      <c r="F179" s="2">
        <v>3</v>
      </c>
    </row>
    <row r="180" spans="1:6" ht="12.75" hidden="1">
      <c r="A180" s="83"/>
      <c r="B180" s="4" t="s">
        <v>41</v>
      </c>
      <c r="C180" s="3">
        <v>2</v>
      </c>
      <c r="D180" s="3">
        <v>2</v>
      </c>
      <c r="E180" s="3"/>
      <c r="F180" s="2">
        <v>4</v>
      </c>
    </row>
    <row r="181" spans="1:6" ht="12.75" hidden="1">
      <c r="A181" s="83"/>
      <c r="B181" s="4" t="s">
        <v>42</v>
      </c>
      <c r="C181" s="3">
        <v>1100</v>
      </c>
      <c r="D181" s="3">
        <v>1173</v>
      </c>
      <c r="E181" s="3">
        <v>953</v>
      </c>
      <c r="F181" s="2">
        <v>5</v>
      </c>
    </row>
    <row r="182" spans="1:6" ht="12.75" hidden="1">
      <c r="A182" s="83"/>
      <c r="B182" s="4" t="s">
        <v>39</v>
      </c>
      <c r="C182" s="3">
        <v>7</v>
      </c>
      <c r="D182" s="3">
        <v>8</v>
      </c>
      <c r="E182" s="3">
        <v>4</v>
      </c>
      <c r="F182" s="2">
        <v>6</v>
      </c>
    </row>
    <row r="183" spans="1:6" ht="12.75" hidden="1">
      <c r="A183" s="83"/>
      <c r="B183" s="4" t="s">
        <v>40</v>
      </c>
      <c r="C183" s="3">
        <v>22</v>
      </c>
      <c r="D183" s="3">
        <v>26</v>
      </c>
      <c r="E183" s="3">
        <v>26</v>
      </c>
      <c r="F183" s="2">
        <v>7</v>
      </c>
    </row>
    <row r="184" spans="1:6" ht="12.75" hidden="1">
      <c r="A184" s="83"/>
      <c r="B184" s="4" t="s">
        <v>43</v>
      </c>
      <c r="C184" s="3">
        <v>118</v>
      </c>
      <c r="D184" s="3">
        <v>127</v>
      </c>
      <c r="E184" s="3">
        <v>119</v>
      </c>
      <c r="F184" s="2">
        <v>8</v>
      </c>
    </row>
    <row r="185" spans="1:6" ht="12.75" hidden="1">
      <c r="A185" s="84"/>
      <c r="B185" s="13" t="s">
        <v>51</v>
      </c>
      <c r="C185" s="14">
        <v>4053</v>
      </c>
      <c r="D185" s="14">
        <v>4256</v>
      </c>
      <c r="E185" s="14">
        <v>3795</v>
      </c>
      <c r="F185" s="2">
        <v>9</v>
      </c>
    </row>
    <row r="186" spans="1:6" ht="12.75" hidden="1">
      <c r="A186" s="82" t="s">
        <v>21</v>
      </c>
      <c r="B186" s="4" t="s">
        <v>36</v>
      </c>
      <c r="C186" s="3">
        <v>1728</v>
      </c>
      <c r="D186" s="3">
        <v>1830</v>
      </c>
      <c r="E186" s="3">
        <v>1602</v>
      </c>
      <c r="F186" s="2">
        <v>1</v>
      </c>
    </row>
    <row r="187" spans="1:6" ht="12.75" hidden="1">
      <c r="A187" s="83"/>
      <c r="B187" s="8" t="s">
        <v>37</v>
      </c>
      <c r="C187" s="3">
        <v>190</v>
      </c>
      <c r="D187" s="3">
        <v>220</v>
      </c>
      <c r="E187" s="3">
        <v>163</v>
      </c>
      <c r="F187" s="2">
        <v>2</v>
      </c>
    </row>
    <row r="188" spans="1:6" ht="12.75" hidden="1">
      <c r="A188" s="83"/>
      <c r="B188" s="4" t="s">
        <v>38</v>
      </c>
      <c r="C188" s="3">
        <v>162</v>
      </c>
      <c r="D188" s="3">
        <v>120</v>
      </c>
      <c r="E188" s="3">
        <v>109</v>
      </c>
      <c r="F188" s="2">
        <v>3</v>
      </c>
    </row>
    <row r="189" spans="1:6" ht="12.75" hidden="1">
      <c r="A189" s="83"/>
      <c r="B189" s="4" t="s">
        <v>41</v>
      </c>
      <c r="C189" s="3">
        <v>21</v>
      </c>
      <c r="D189" s="3">
        <v>30</v>
      </c>
      <c r="E189" s="3">
        <v>16</v>
      </c>
      <c r="F189" s="2">
        <v>4</v>
      </c>
    </row>
    <row r="190" spans="1:6" ht="12.75" hidden="1">
      <c r="A190" s="83"/>
      <c r="B190" s="4" t="s">
        <v>42</v>
      </c>
      <c r="C190" s="3">
        <v>94</v>
      </c>
      <c r="D190" s="3">
        <v>250</v>
      </c>
      <c r="E190" s="3">
        <v>106</v>
      </c>
      <c r="F190" s="2">
        <v>5</v>
      </c>
    </row>
    <row r="191" spans="1:6" ht="12.75" hidden="1">
      <c r="A191" s="83"/>
      <c r="B191" s="4" t="s">
        <v>39</v>
      </c>
      <c r="C191" s="3">
        <v>8</v>
      </c>
      <c r="D191" s="3">
        <v>10</v>
      </c>
      <c r="E191" s="3">
        <v>12</v>
      </c>
      <c r="F191" s="2">
        <v>6</v>
      </c>
    </row>
    <row r="192" spans="1:6" ht="12.75" hidden="1">
      <c r="A192" s="83"/>
      <c r="B192" s="4" t="s">
        <v>40</v>
      </c>
      <c r="C192" s="3">
        <v>10</v>
      </c>
      <c r="D192" s="3">
        <v>5</v>
      </c>
      <c r="E192" s="3">
        <v>6</v>
      </c>
      <c r="F192" s="2">
        <v>7</v>
      </c>
    </row>
    <row r="193" spans="1:6" ht="12.75" hidden="1">
      <c r="A193" s="83"/>
      <c r="B193" s="4" t="s">
        <v>43</v>
      </c>
      <c r="C193" s="3">
        <v>53</v>
      </c>
      <c r="D193" s="3">
        <v>50</v>
      </c>
      <c r="E193" s="3">
        <v>160</v>
      </c>
      <c r="F193" s="2">
        <v>8</v>
      </c>
    </row>
    <row r="194" spans="1:6" ht="12.75" hidden="1">
      <c r="A194" s="84"/>
      <c r="B194" s="13" t="s">
        <v>51</v>
      </c>
      <c r="C194" s="14">
        <v>2266</v>
      </c>
      <c r="D194" s="14">
        <v>2515</v>
      </c>
      <c r="E194" s="14">
        <v>2174</v>
      </c>
      <c r="F194" s="2">
        <v>9</v>
      </c>
    </row>
    <row r="195" spans="1:6" ht="12.75" hidden="1">
      <c r="A195" s="82" t="s">
        <v>22</v>
      </c>
      <c r="B195" s="4" t="s">
        <v>36</v>
      </c>
      <c r="C195" s="3">
        <v>3294</v>
      </c>
      <c r="D195" s="3">
        <v>3294</v>
      </c>
      <c r="E195" s="3">
        <v>3564</v>
      </c>
      <c r="F195" s="2">
        <v>1</v>
      </c>
    </row>
    <row r="196" spans="1:6" ht="12.75" hidden="1">
      <c r="A196" s="83"/>
      <c r="B196" s="8" t="s">
        <v>37</v>
      </c>
      <c r="C196" s="3">
        <v>393</v>
      </c>
      <c r="D196" s="3">
        <v>393</v>
      </c>
      <c r="E196" s="3">
        <v>480</v>
      </c>
      <c r="F196" s="2">
        <v>2</v>
      </c>
    </row>
    <row r="197" spans="1:6" ht="12.75" hidden="1">
      <c r="A197" s="83"/>
      <c r="B197" s="4" t="s">
        <v>38</v>
      </c>
      <c r="C197" s="3">
        <v>370</v>
      </c>
      <c r="D197" s="3">
        <v>370</v>
      </c>
      <c r="E197" s="3">
        <v>395</v>
      </c>
      <c r="F197" s="2">
        <v>3</v>
      </c>
    </row>
    <row r="198" spans="1:6" ht="12.75" hidden="1">
      <c r="A198" s="83"/>
      <c r="B198" s="4" t="s">
        <v>41</v>
      </c>
      <c r="C198" s="3">
        <v>0</v>
      </c>
      <c r="D198" s="3">
        <v>0</v>
      </c>
      <c r="E198" s="3">
        <v>1</v>
      </c>
      <c r="F198" s="2">
        <v>4</v>
      </c>
    </row>
    <row r="199" spans="1:6" ht="12.75" hidden="1">
      <c r="A199" s="83"/>
      <c r="B199" s="4" t="s">
        <v>42</v>
      </c>
      <c r="C199" s="3">
        <v>991</v>
      </c>
      <c r="D199" s="3">
        <v>991</v>
      </c>
      <c r="E199" s="3">
        <v>893</v>
      </c>
      <c r="F199" s="2">
        <v>5</v>
      </c>
    </row>
    <row r="200" spans="1:6" ht="12.75" hidden="1">
      <c r="A200" s="83"/>
      <c r="B200" s="4" t="s">
        <v>39</v>
      </c>
      <c r="C200" s="3">
        <v>0</v>
      </c>
      <c r="D200" s="3">
        <v>3</v>
      </c>
      <c r="E200" s="3"/>
      <c r="F200" s="2">
        <v>6</v>
      </c>
    </row>
    <row r="201" spans="1:6" ht="12.75" hidden="1">
      <c r="A201" s="83"/>
      <c r="B201" s="4" t="s">
        <v>40</v>
      </c>
      <c r="C201" s="3">
        <v>11</v>
      </c>
      <c r="D201" s="3">
        <v>11</v>
      </c>
      <c r="E201" s="3">
        <v>2</v>
      </c>
      <c r="F201" s="2">
        <v>7</v>
      </c>
    </row>
    <row r="202" spans="1:6" ht="12.75" hidden="1">
      <c r="A202" s="83"/>
      <c r="B202" s="4" t="s">
        <v>43</v>
      </c>
      <c r="C202" s="3">
        <v>46</v>
      </c>
      <c r="D202" s="3">
        <v>46</v>
      </c>
      <c r="E202" s="3">
        <v>56</v>
      </c>
      <c r="F202" s="2">
        <v>8</v>
      </c>
    </row>
    <row r="203" spans="1:6" ht="12.75" hidden="1">
      <c r="A203" s="84"/>
      <c r="B203" s="13" t="s">
        <v>51</v>
      </c>
      <c r="C203" s="14">
        <v>5105</v>
      </c>
      <c r="D203" s="14">
        <v>5108</v>
      </c>
      <c r="E203" s="14">
        <v>5391</v>
      </c>
      <c r="F203" s="2">
        <v>9</v>
      </c>
    </row>
    <row r="204" spans="1:6" ht="12.75" hidden="1">
      <c r="A204" s="82" t="s">
        <v>23</v>
      </c>
      <c r="B204" s="4" t="s">
        <v>36</v>
      </c>
      <c r="C204" s="3">
        <v>1971</v>
      </c>
      <c r="D204" s="3">
        <v>2000</v>
      </c>
      <c r="E204" s="3">
        <v>1954</v>
      </c>
      <c r="F204" s="2">
        <v>1</v>
      </c>
    </row>
    <row r="205" spans="1:6" ht="12.75" hidden="1">
      <c r="A205" s="83"/>
      <c r="B205" s="8" t="s">
        <v>37</v>
      </c>
      <c r="C205" s="3">
        <v>607</v>
      </c>
      <c r="D205" s="3">
        <v>550</v>
      </c>
      <c r="E205" s="3">
        <v>654</v>
      </c>
      <c r="F205" s="2">
        <v>2</v>
      </c>
    </row>
    <row r="206" spans="1:6" ht="12.75" hidden="1">
      <c r="A206" s="83"/>
      <c r="B206" s="4" t="s">
        <v>38</v>
      </c>
      <c r="C206" s="3">
        <v>316</v>
      </c>
      <c r="D206" s="3">
        <v>340</v>
      </c>
      <c r="E206" s="3">
        <v>313</v>
      </c>
      <c r="F206" s="2">
        <v>3</v>
      </c>
    </row>
    <row r="207" spans="1:6" ht="12.75" hidden="1">
      <c r="A207" s="83"/>
      <c r="B207" s="4" t="s">
        <v>41</v>
      </c>
      <c r="C207" s="3">
        <v>21</v>
      </c>
      <c r="D207" s="3">
        <v>20</v>
      </c>
      <c r="E207" s="3">
        <v>17</v>
      </c>
      <c r="F207" s="2">
        <v>4</v>
      </c>
    </row>
    <row r="208" spans="1:6" ht="12.75" hidden="1">
      <c r="A208" s="83"/>
      <c r="B208" s="4" t="s">
        <v>42</v>
      </c>
      <c r="C208" s="3">
        <v>85</v>
      </c>
      <c r="D208" s="3">
        <v>50</v>
      </c>
      <c r="E208" s="3">
        <v>88</v>
      </c>
      <c r="F208" s="2">
        <v>5</v>
      </c>
    </row>
    <row r="209" spans="1:6" ht="12.75" hidden="1">
      <c r="A209" s="83"/>
      <c r="B209" s="4" t="s">
        <v>39</v>
      </c>
      <c r="C209" s="3">
        <v>23</v>
      </c>
      <c r="D209" s="3">
        <v>15</v>
      </c>
      <c r="E209" s="3">
        <v>23</v>
      </c>
      <c r="F209" s="2">
        <v>6</v>
      </c>
    </row>
    <row r="210" spans="1:6" ht="12.75" hidden="1">
      <c r="A210" s="83"/>
      <c r="B210" s="4" t="s">
        <v>40</v>
      </c>
      <c r="C210" s="3">
        <v>13</v>
      </c>
      <c r="D210" s="3">
        <v>20</v>
      </c>
      <c r="E210" s="3">
        <v>11</v>
      </c>
      <c r="F210" s="2">
        <v>7</v>
      </c>
    </row>
    <row r="211" spans="1:6" ht="12.75" hidden="1">
      <c r="A211" s="83"/>
      <c r="B211" s="4" t="s">
        <v>43</v>
      </c>
      <c r="C211" s="3">
        <v>331</v>
      </c>
      <c r="D211" s="3">
        <v>480</v>
      </c>
      <c r="E211" s="3">
        <v>304</v>
      </c>
      <c r="F211" s="2">
        <v>8</v>
      </c>
    </row>
    <row r="212" spans="1:6" ht="12.75" hidden="1">
      <c r="A212" s="84"/>
      <c r="B212" s="13" t="s">
        <v>51</v>
      </c>
      <c r="C212" s="14">
        <v>3367</v>
      </c>
      <c r="D212" s="14">
        <v>3475</v>
      </c>
      <c r="E212" s="14">
        <v>3364</v>
      </c>
      <c r="F212" s="2">
        <v>9</v>
      </c>
    </row>
    <row r="213" spans="1:6" ht="12.75" hidden="1">
      <c r="A213" s="82" t="s">
        <v>24</v>
      </c>
      <c r="B213" s="4" t="s">
        <v>36</v>
      </c>
      <c r="C213" s="3">
        <v>596</v>
      </c>
      <c r="D213" s="3">
        <v>1100</v>
      </c>
      <c r="E213" s="3">
        <v>1131</v>
      </c>
      <c r="F213" s="2">
        <v>1</v>
      </c>
    </row>
    <row r="214" spans="1:6" ht="12.75" hidden="1">
      <c r="A214" s="83"/>
      <c r="B214" s="8" t="s">
        <v>37</v>
      </c>
      <c r="C214" s="3">
        <v>97</v>
      </c>
      <c r="D214" s="3">
        <v>90</v>
      </c>
      <c r="E214" s="3">
        <v>112</v>
      </c>
      <c r="F214" s="2">
        <v>2</v>
      </c>
    </row>
    <row r="215" spans="1:6" ht="12.75" hidden="1">
      <c r="A215" s="83"/>
      <c r="B215" s="4" t="s">
        <v>38</v>
      </c>
      <c r="C215" s="3">
        <v>111</v>
      </c>
      <c r="D215" s="3">
        <v>75</v>
      </c>
      <c r="E215" s="3">
        <v>75</v>
      </c>
      <c r="F215" s="2">
        <v>3</v>
      </c>
    </row>
    <row r="216" spans="1:6" ht="12.75" hidden="1">
      <c r="A216" s="83"/>
      <c r="B216" s="4" t="s">
        <v>41</v>
      </c>
      <c r="C216" s="3">
        <v>27</v>
      </c>
      <c r="D216" s="3">
        <v>30</v>
      </c>
      <c r="E216" s="3">
        <v>23</v>
      </c>
      <c r="F216" s="2">
        <v>4</v>
      </c>
    </row>
    <row r="217" spans="1:6" ht="12.75" hidden="1">
      <c r="A217" s="83"/>
      <c r="B217" s="4" t="s">
        <v>42</v>
      </c>
      <c r="C217" s="3">
        <v>176</v>
      </c>
      <c r="D217" s="3">
        <v>270</v>
      </c>
      <c r="E217" s="3">
        <v>267</v>
      </c>
      <c r="F217" s="2">
        <v>5</v>
      </c>
    </row>
    <row r="218" spans="1:6" ht="12.75" hidden="1">
      <c r="A218" s="83"/>
      <c r="B218" s="4" t="s">
        <v>39</v>
      </c>
      <c r="C218" s="3">
        <v>45</v>
      </c>
      <c r="D218" s="3">
        <v>40</v>
      </c>
      <c r="E218" s="3">
        <v>36</v>
      </c>
      <c r="F218" s="2">
        <v>6</v>
      </c>
    </row>
    <row r="219" spans="1:6" ht="12.75" hidden="1">
      <c r="A219" s="83"/>
      <c r="B219" s="4" t="s">
        <v>40</v>
      </c>
      <c r="C219" s="3">
        <v>1</v>
      </c>
      <c r="D219" s="3">
        <v>5</v>
      </c>
      <c r="E219" s="3">
        <v>2</v>
      </c>
      <c r="F219" s="2">
        <v>7</v>
      </c>
    </row>
    <row r="220" spans="1:6" ht="12.75" hidden="1">
      <c r="A220" s="83"/>
      <c r="B220" s="4" t="s">
        <v>43</v>
      </c>
      <c r="C220" s="3">
        <v>261</v>
      </c>
      <c r="D220" s="3">
        <v>200</v>
      </c>
      <c r="E220" s="3">
        <v>175</v>
      </c>
      <c r="F220" s="2">
        <v>8</v>
      </c>
    </row>
    <row r="221" spans="1:6" ht="12.75" hidden="1">
      <c r="A221" s="84"/>
      <c r="B221" s="13" t="s">
        <v>51</v>
      </c>
      <c r="C221" s="14">
        <v>1314</v>
      </c>
      <c r="D221" s="14">
        <v>1810</v>
      </c>
      <c r="E221" s="14">
        <v>1821</v>
      </c>
      <c r="F221" s="2">
        <v>9</v>
      </c>
    </row>
    <row r="222" spans="1:6" ht="12.75" hidden="1">
      <c r="A222" s="82" t="s">
        <v>25</v>
      </c>
      <c r="B222" s="4" t="s">
        <v>36</v>
      </c>
      <c r="C222" s="3">
        <v>524</v>
      </c>
      <c r="D222" s="3">
        <v>524</v>
      </c>
      <c r="E222" s="3">
        <v>571</v>
      </c>
      <c r="F222" s="2">
        <v>1</v>
      </c>
    </row>
    <row r="223" spans="1:6" ht="12.75" hidden="1">
      <c r="A223" s="83"/>
      <c r="B223" s="8" t="s">
        <v>37</v>
      </c>
      <c r="C223" s="3">
        <v>6</v>
      </c>
      <c r="D223" s="3">
        <v>6</v>
      </c>
      <c r="E223" s="3">
        <v>6</v>
      </c>
      <c r="F223" s="2">
        <v>2</v>
      </c>
    </row>
    <row r="224" spans="1:6" ht="12.75" hidden="1">
      <c r="A224" s="83"/>
      <c r="B224" s="4" t="s">
        <v>38</v>
      </c>
      <c r="C224" s="3">
        <v>13</v>
      </c>
      <c r="D224" s="3">
        <v>13</v>
      </c>
      <c r="E224" s="3">
        <v>10</v>
      </c>
      <c r="F224" s="2">
        <v>3</v>
      </c>
    </row>
    <row r="225" spans="1:6" ht="12.75" hidden="1">
      <c r="A225" s="83"/>
      <c r="B225" s="4" t="s">
        <v>41</v>
      </c>
      <c r="C225" s="3">
        <v>61</v>
      </c>
      <c r="D225" s="3">
        <v>61</v>
      </c>
      <c r="E225" s="3">
        <v>55</v>
      </c>
      <c r="F225" s="2">
        <v>4</v>
      </c>
    </row>
    <row r="226" spans="1:6" ht="12.75" hidden="1">
      <c r="A226" s="83"/>
      <c r="B226" s="4" t="s">
        <v>42</v>
      </c>
      <c r="C226" s="3">
        <v>105</v>
      </c>
      <c r="D226" s="3">
        <v>17</v>
      </c>
      <c r="E226" s="3">
        <v>127</v>
      </c>
      <c r="F226" s="2">
        <v>5</v>
      </c>
    </row>
    <row r="227" spans="1:6" ht="12.75" hidden="1">
      <c r="A227" s="83"/>
      <c r="B227" s="4" t="s">
        <v>39</v>
      </c>
      <c r="C227" s="3">
        <v>1</v>
      </c>
      <c r="D227" s="3">
        <v>1</v>
      </c>
      <c r="E227" s="3">
        <v>1</v>
      </c>
      <c r="F227" s="2">
        <v>6</v>
      </c>
    </row>
    <row r="228" spans="1:6" ht="12.75" hidden="1">
      <c r="A228" s="83"/>
      <c r="B228" s="4" t="s">
        <v>40</v>
      </c>
      <c r="C228" s="3">
        <v>2</v>
      </c>
      <c r="D228" s="3">
        <v>2</v>
      </c>
      <c r="E228" s="3">
        <v>2</v>
      </c>
      <c r="F228" s="2">
        <v>7</v>
      </c>
    </row>
    <row r="229" spans="1:6" ht="12.75" hidden="1">
      <c r="A229" s="83"/>
      <c r="B229" s="4" t="s">
        <v>43</v>
      </c>
      <c r="C229" s="3">
        <v>13</v>
      </c>
      <c r="D229" s="3">
        <v>13</v>
      </c>
      <c r="E229" s="3">
        <v>10</v>
      </c>
      <c r="F229" s="2">
        <v>8</v>
      </c>
    </row>
    <row r="230" spans="1:6" ht="12.75" hidden="1">
      <c r="A230" s="84"/>
      <c r="B230" s="13" t="s">
        <v>51</v>
      </c>
      <c r="C230" s="14">
        <v>725</v>
      </c>
      <c r="D230" s="14">
        <v>637</v>
      </c>
      <c r="E230" s="14">
        <v>782</v>
      </c>
      <c r="F230" s="2">
        <v>9</v>
      </c>
    </row>
    <row r="231" spans="1:6" ht="12.75" hidden="1">
      <c r="A231" s="82" t="s">
        <v>53</v>
      </c>
      <c r="B231" s="4" t="s">
        <v>36</v>
      </c>
      <c r="C231" s="3">
        <v>1692</v>
      </c>
      <c r="D231" s="3">
        <v>1620</v>
      </c>
      <c r="E231" s="3">
        <v>1920</v>
      </c>
      <c r="F231" s="2">
        <v>1</v>
      </c>
    </row>
    <row r="232" spans="1:6" ht="12.75" hidden="1">
      <c r="A232" s="83"/>
      <c r="B232" s="8" t="s">
        <v>37</v>
      </c>
      <c r="C232" s="3">
        <v>498</v>
      </c>
      <c r="D232" s="3">
        <v>480</v>
      </c>
      <c r="E232" s="3">
        <v>420</v>
      </c>
      <c r="F232" s="2">
        <v>2</v>
      </c>
    </row>
    <row r="233" spans="1:6" ht="12.75" hidden="1">
      <c r="A233" s="83"/>
      <c r="B233" s="4" t="s">
        <v>38</v>
      </c>
      <c r="C233" s="3">
        <v>13</v>
      </c>
      <c r="D233" s="3">
        <v>11</v>
      </c>
      <c r="E233" s="3">
        <v>30</v>
      </c>
      <c r="F233" s="2">
        <v>3</v>
      </c>
    </row>
    <row r="234" spans="1:6" ht="12.75" hidden="1">
      <c r="A234" s="83"/>
      <c r="B234" s="4" t="s">
        <v>41</v>
      </c>
      <c r="C234" s="3">
        <v>7</v>
      </c>
      <c r="D234" s="3">
        <v>7</v>
      </c>
      <c r="E234" s="3">
        <v>4</v>
      </c>
      <c r="F234" s="2">
        <v>4</v>
      </c>
    </row>
    <row r="235" spans="1:6" ht="12.75" hidden="1">
      <c r="A235" s="83"/>
      <c r="B235" s="4" t="s">
        <v>42</v>
      </c>
      <c r="C235" s="3">
        <v>202</v>
      </c>
      <c r="D235" s="3">
        <v>192</v>
      </c>
      <c r="E235" s="3">
        <v>223</v>
      </c>
      <c r="F235" s="2">
        <v>5</v>
      </c>
    </row>
    <row r="236" spans="1:6" ht="12.75" hidden="1">
      <c r="A236" s="83"/>
      <c r="B236" s="4" t="s">
        <v>39</v>
      </c>
      <c r="C236" s="3">
        <v>10</v>
      </c>
      <c r="D236" s="3">
        <v>9</v>
      </c>
      <c r="E236" s="3">
        <v>5</v>
      </c>
      <c r="F236" s="2">
        <v>6</v>
      </c>
    </row>
    <row r="237" spans="1:6" ht="12.75" hidden="1">
      <c r="A237" s="83"/>
      <c r="B237" s="4" t="s">
        <v>40</v>
      </c>
      <c r="C237" s="3">
        <v>0</v>
      </c>
      <c r="D237" s="3">
        <v>0</v>
      </c>
      <c r="E237" s="3"/>
      <c r="F237" s="2">
        <v>7</v>
      </c>
    </row>
    <row r="238" spans="1:6" ht="12.75" hidden="1">
      <c r="A238" s="83"/>
      <c r="B238" s="4" t="s">
        <v>43</v>
      </c>
      <c r="C238" s="3">
        <v>66</v>
      </c>
      <c r="D238" s="3">
        <v>63</v>
      </c>
      <c r="E238" s="3">
        <v>84</v>
      </c>
      <c r="F238" s="2">
        <v>8</v>
      </c>
    </row>
    <row r="239" spans="1:6" ht="12.75" hidden="1">
      <c r="A239" s="84"/>
      <c r="B239" s="13" t="s">
        <v>51</v>
      </c>
      <c r="C239" s="14">
        <v>2488</v>
      </c>
      <c r="D239" s="14">
        <v>2382</v>
      </c>
      <c r="E239" s="14">
        <v>2686</v>
      </c>
      <c r="F239" s="2">
        <v>9</v>
      </c>
    </row>
    <row r="240" spans="1:6" ht="12.75" customHeight="1">
      <c r="A240" s="85" t="s">
        <v>26</v>
      </c>
      <c r="B240" s="4" t="s">
        <v>36</v>
      </c>
      <c r="C240" s="3">
        <v>49476</v>
      </c>
      <c r="D240" s="3">
        <v>51987</v>
      </c>
      <c r="E240" s="3">
        <v>49978</v>
      </c>
      <c r="F240" s="2">
        <v>1</v>
      </c>
    </row>
    <row r="241" spans="1:6" ht="12.75">
      <c r="A241" s="86"/>
      <c r="B241" s="8" t="s">
        <v>37</v>
      </c>
      <c r="C241" s="3">
        <v>5966</v>
      </c>
      <c r="D241" s="3">
        <v>5901</v>
      </c>
      <c r="E241" s="3">
        <v>5647</v>
      </c>
      <c r="F241" s="2">
        <v>2</v>
      </c>
    </row>
    <row r="242" spans="1:6" ht="12.75">
      <c r="A242" s="86"/>
      <c r="B242" s="4" t="s">
        <v>38</v>
      </c>
      <c r="C242" s="3">
        <v>5650</v>
      </c>
      <c r="D242" s="3">
        <v>6173</v>
      </c>
      <c r="E242" s="3">
        <v>6163</v>
      </c>
      <c r="F242" s="2">
        <v>3</v>
      </c>
    </row>
    <row r="243" spans="1:6" ht="12.75">
      <c r="A243" s="86"/>
      <c r="B243" s="4" t="s">
        <v>41</v>
      </c>
      <c r="C243" s="3">
        <v>274</v>
      </c>
      <c r="D243" s="3">
        <v>345</v>
      </c>
      <c r="E243" s="3">
        <v>236</v>
      </c>
      <c r="F243" s="2">
        <v>4</v>
      </c>
    </row>
    <row r="244" spans="1:6" ht="12.75">
      <c r="A244" s="86"/>
      <c r="B244" s="4" t="s">
        <v>42</v>
      </c>
      <c r="C244" s="3">
        <f>7053+88</f>
        <v>7141</v>
      </c>
      <c r="D244" s="3">
        <v>7549</v>
      </c>
      <c r="E244" s="3">
        <v>7227</v>
      </c>
      <c r="F244" s="2">
        <v>5</v>
      </c>
    </row>
    <row r="245" spans="1:6" ht="12.75">
      <c r="A245" s="86"/>
      <c r="B245" s="4" t="s">
        <v>39</v>
      </c>
      <c r="C245" s="3">
        <v>236</v>
      </c>
      <c r="D245" s="3">
        <v>266</v>
      </c>
      <c r="E245" s="3">
        <v>290</v>
      </c>
      <c r="F245" s="2">
        <v>6</v>
      </c>
    </row>
    <row r="246" spans="1:6" ht="12.75">
      <c r="A246" s="86"/>
      <c r="B246" s="4" t="s">
        <v>40</v>
      </c>
      <c r="C246" s="3">
        <v>272</v>
      </c>
      <c r="D246" s="3">
        <v>281</v>
      </c>
      <c r="E246" s="3">
        <v>678</v>
      </c>
      <c r="F246" s="2">
        <v>7</v>
      </c>
    </row>
    <row r="247" spans="1:6" ht="12.75">
      <c r="A247" s="86"/>
      <c r="B247" s="4" t="s">
        <v>43</v>
      </c>
      <c r="C247" s="3">
        <v>2793</v>
      </c>
      <c r="D247" s="3">
        <v>3236</v>
      </c>
      <c r="E247" s="3">
        <v>2798</v>
      </c>
      <c r="F247" s="2">
        <v>8</v>
      </c>
    </row>
    <row r="248" spans="1:6" ht="12.75">
      <c r="A248" s="87"/>
      <c r="B248" s="13" t="s">
        <v>51</v>
      </c>
      <c r="C248" s="14">
        <f>71721+88</f>
        <v>71809</v>
      </c>
      <c r="D248" s="14">
        <v>75738</v>
      </c>
      <c r="E248" s="14">
        <v>73017</v>
      </c>
      <c r="F248" s="2">
        <v>9</v>
      </c>
    </row>
  </sheetData>
  <sheetProtection/>
  <mergeCells count="27">
    <mergeCell ref="A114:A122"/>
    <mergeCell ref="A123:A131"/>
    <mergeCell ref="A177:A185"/>
    <mergeCell ref="A186:A194"/>
    <mergeCell ref="A195:A203"/>
    <mergeCell ref="A6:A14"/>
    <mergeCell ref="A15:A23"/>
    <mergeCell ref="A24:A32"/>
    <mergeCell ref="A33:A41"/>
    <mergeCell ref="A78:A86"/>
    <mergeCell ref="A204:A212"/>
    <mergeCell ref="A132:A140"/>
    <mergeCell ref="A231:A239"/>
    <mergeCell ref="A240:A248"/>
    <mergeCell ref="A141:A149"/>
    <mergeCell ref="A150:A158"/>
    <mergeCell ref="A159:A167"/>
    <mergeCell ref="A168:A176"/>
    <mergeCell ref="A213:A221"/>
    <mergeCell ref="A222:A230"/>
    <mergeCell ref="A87:A95"/>
    <mergeCell ref="A96:A104"/>
    <mergeCell ref="A105:A113"/>
    <mergeCell ref="A42:A50"/>
    <mergeCell ref="A51:A59"/>
    <mergeCell ref="A60:A68"/>
    <mergeCell ref="A69:A7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R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:IV32"/>
    </sheetView>
  </sheetViews>
  <sheetFormatPr defaultColWidth="9.140625" defaultRowHeight="15"/>
  <cols>
    <col min="1" max="1" width="10.28125" style="2" customWidth="1"/>
    <col min="2" max="2" width="9.57421875" style="2" customWidth="1"/>
    <col min="3" max="3" width="8.421875" style="2" customWidth="1"/>
    <col min="4" max="4" width="9.57421875" style="2" customWidth="1"/>
    <col min="5" max="5" width="8.140625" style="2" customWidth="1"/>
    <col min="6" max="7" width="9.28125" style="2" customWidth="1"/>
    <col min="8" max="8" width="8.57421875" style="2" customWidth="1"/>
    <col min="9" max="9" width="9.421875" style="2" customWidth="1"/>
    <col min="10" max="10" width="8.00390625" style="2" customWidth="1"/>
    <col min="11" max="11" width="9.57421875" style="2" customWidth="1"/>
    <col min="12" max="16384" width="9.140625" style="2" customWidth="1"/>
  </cols>
  <sheetData>
    <row r="1" ht="12.75">
      <c r="A1" s="1" t="s">
        <v>63</v>
      </c>
    </row>
    <row r="3" spans="2:16" ht="12.75">
      <c r="B3" s="39"/>
      <c r="C3" s="39"/>
      <c r="D3" s="39"/>
      <c r="E3" s="39"/>
      <c r="F3" s="39"/>
      <c r="G3" s="39"/>
      <c r="H3" s="39"/>
      <c r="I3" s="39" t="s">
        <v>56</v>
      </c>
      <c r="J3" s="39"/>
      <c r="K3" s="39"/>
      <c r="L3" s="39"/>
      <c r="M3" s="39"/>
      <c r="N3" s="39"/>
      <c r="O3" s="39"/>
      <c r="P3" s="39"/>
    </row>
    <row r="4" ht="15" customHeight="1"/>
    <row r="5" spans="2:16" ht="15" customHeight="1">
      <c r="B5" s="88" t="s">
        <v>28</v>
      </c>
      <c r="C5" s="88"/>
      <c r="D5" s="88"/>
      <c r="E5" s="88"/>
      <c r="F5" s="88"/>
      <c r="G5" s="89" t="s">
        <v>29</v>
      </c>
      <c r="H5" s="90"/>
      <c r="I5" s="90"/>
      <c r="J5" s="90"/>
      <c r="K5" s="91"/>
      <c r="L5" s="88" t="s">
        <v>52</v>
      </c>
      <c r="M5" s="88"/>
      <c r="N5" s="88"/>
      <c r="O5" s="88"/>
      <c r="P5" s="88"/>
    </row>
    <row r="6" spans="1:16" ht="60" customHeight="1">
      <c r="A6" s="7" t="s">
        <v>0</v>
      </c>
      <c r="B6" s="15" t="s">
        <v>46</v>
      </c>
      <c r="C6" s="16" t="s">
        <v>30</v>
      </c>
      <c r="D6" s="17" t="s">
        <v>47</v>
      </c>
      <c r="E6" s="16" t="s">
        <v>31</v>
      </c>
      <c r="F6" s="17" t="s">
        <v>48</v>
      </c>
      <c r="G6" s="15" t="s">
        <v>46</v>
      </c>
      <c r="H6" s="16" t="s">
        <v>30</v>
      </c>
      <c r="I6" s="17" t="s">
        <v>47</v>
      </c>
      <c r="J6" s="16" t="s">
        <v>31</v>
      </c>
      <c r="K6" s="17" t="s">
        <v>48</v>
      </c>
      <c r="L6" s="15" t="s">
        <v>46</v>
      </c>
      <c r="M6" s="16" t="s">
        <v>30</v>
      </c>
      <c r="N6" s="17" t="s">
        <v>47</v>
      </c>
      <c r="O6" s="16" t="s">
        <v>31</v>
      </c>
      <c r="P6" s="17" t="s">
        <v>48</v>
      </c>
    </row>
    <row r="7" spans="1:18" ht="12.75" hidden="1">
      <c r="A7" s="3" t="s">
        <v>1</v>
      </c>
      <c r="B7" s="18">
        <v>718</v>
      </c>
      <c r="C7" s="19">
        <v>512</v>
      </c>
      <c r="D7" s="20">
        <f>C7/B7*100</f>
        <v>71.3091922005571</v>
      </c>
      <c r="E7" s="19">
        <v>675</v>
      </c>
      <c r="F7" s="21">
        <f>E7/B7*100</f>
        <v>94.01114206128133</v>
      </c>
      <c r="G7" s="22">
        <v>728</v>
      </c>
      <c r="H7" s="11">
        <v>454</v>
      </c>
      <c r="I7" s="21">
        <f>H7/G7*100</f>
        <v>62.362637362637365</v>
      </c>
      <c r="J7" s="11">
        <v>630</v>
      </c>
      <c r="K7" s="21">
        <f>J7/G7*100</f>
        <v>86.53846153846155</v>
      </c>
      <c r="L7" s="3">
        <v>658</v>
      </c>
      <c r="M7" s="3">
        <v>507</v>
      </c>
      <c r="N7" s="21">
        <f aca="true" t="shared" si="0" ref="N7:N33">M7/L7*100</f>
        <v>77.05167173252279</v>
      </c>
      <c r="O7" s="3">
        <v>645</v>
      </c>
      <c r="P7" s="21">
        <f>O7/L7*100</f>
        <v>98.0243161094225</v>
      </c>
      <c r="R7" s="2">
        <v>507</v>
      </c>
    </row>
    <row r="8" spans="1:18" ht="12.75" hidden="1">
      <c r="A8" s="3" t="s">
        <v>2</v>
      </c>
      <c r="B8" s="18">
        <v>462</v>
      </c>
      <c r="C8" s="23">
        <v>137</v>
      </c>
      <c r="D8" s="20">
        <f aca="true" t="shared" si="1" ref="D8:D33">C8/B8*100</f>
        <v>29.653679653679653</v>
      </c>
      <c r="E8" s="23">
        <v>312</v>
      </c>
      <c r="F8" s="21">
        <f aca="true" t="shared" si="2" ref="F8:F33">E8/B8*100</f>
        <v>67.53246753246754</v>
      </c>
      <c r="G8" s="22">
        <v>573</v>
      </c>
      <c r="H8" s="11">
        <v>125</v>
      </c>
      <c r="I8" s="21">
        <f aca="true" t="shared" si="3" ref="I8:I33">H8/G8*100</f>
        <v>21.81500872600349</v>
      </c>
      <c r="J8" s="11">
        <v>360</v>
      </c>
      <c r="K8" s="21">
        <f aca="true" t="shared" si="4" ref="K8:K33">J8/G8*100</f>
        <v>62.82722513089005</v>
      </c>
      <c r="L8" s="3">
        <v>481</v>
      </c>
      <c r="M8" s="3">
        <v>153</v>
      </c>
      <c r="N8" s="21">
        <f t="shared" si="0"/>
        <v>31.80873180873181</v>
      </c>
      <c r="O8" s="3">
        <v>288</v>
      </c>
      <c r="P8" s="21">
        <f aca="true" t="shared" si="5" ref="P8:P33">O8/L8*100</f>
        <v>59.87525987525988</v>
      </c>
      <c r="R8" s="2">
        <v>153</v>
      </c>
    </row>
    <row r="9" spans="1:18" ht="12.75" hidden="1">
      <c r="A9" s="3" t="s">
        <v>3</v>
      </c>
      <c r="B9" s="18">
        <v>743</v>
      </c>
      <c r="C9" s="23">
        <v>564</v>
      </c>
      <c r="D9" s="20">
        <f t="shared" si="1"/>
        <v>75.90847913862719</v>
      </c>
      <c r="E9" s="23">
        <v>593</v>
      </c>
      <c r="F9" s="21">
        <f t="shared" si="2"/>
        <v>79.81157469717361</v>
      </c>
      <c r="G9" s="22">
        <v>707</v>
      </c>
      <c r="H9" s="11">
        <v>500</v>
      </c>
      <c r="I9" s="21">
        <f t="shared" si="3"/>
        <v>70.72135785007072</v>
      </c>
      <c r="J9" s="11">
        <v>600</v>
      </c>
      <c r="K9" s="21">
        <f t="shared" si="4"/>
        <v>84.86562942008487</v>
      </c>
      <c r="L9" s="3">
        <v>763</v>
      </c>
      <c r="M9" s="3">
        <v>492</v>
      </c>
      <c r="N9" s="21">
        <f t="shared" si="0"/>
        <v>64.48230668414155</v>
      </c>
      <c r="O9" s="3">
        <v>706</v>
      </c>
      <c r="P9" s="21">
        <f t="shared" si="5"/>
        <v>92.52948885976409</v>
      </c>
      <c r="R9" s="2">
        <v>492</v>
      </c>
    </row>
    <row r="10" spans="1:18" ht="12.75" hidden="1">
      <c r="A10" s="3" t="s">
        <v>4</v>
      </c>
      <c r="B10" s="18">
        <v>5316</v>
      </c>
      <c r="C10" s="23">
        <v>4489</v>
      </c>
      <c r="D10" s="20">
        <f t="shared" si="1"/>
        <v>84.44319036869827</v>
      </c>
      <c r="E10" s="23">
        <v>4764</v>
      </c>
      <c r="F10" s="21">
        <f t="shared" si="2"/>
        <v>89.61625282167043</v>
      </c>
      <c r="G10" s="22">
        <v>5302</v>
      </c>
      <c r="H10" s="11">
        <v>4550</v>
      </c>
      <c r="I10" s="21">
        <f t="shared" si="3"/>
        <v>85.8166729536024</v>
      </c>
      <c r="J10" s="11">
        <v>4770</v>
      </c>
      <c r="K10" s="21">
        <f t="shared" si="4"/>
        <v>89.9660505469634</v>
      </c>
      <c r="L10" s="3">
        <v>5190</v>
      </c>
      <c r="M10" s="3">
        <v>3930</v>
      </c>
      <c r="N10" s="21">
        <f t="shared" si="0"/>
        <v>75.72254335260115</v>
      </c>
      <c r="O10" s="3">
        <v>4354</v>
      </c>
      <c r="P10" s="21">
        <f t="shared" si="5"/>
        <v>83.89210019267823</v>
      </c>
      <c r="R10" s="2">
        <v>3930</v>
      </c>
    </row>
    <row r="11" spans="1:18" ht="12.75" hidden="1">
      <c r="A11" s="3" t="s">
        <v>5</v>
      </c>
      <c r="B11" s="18">
        <v>7705</v>
      </c>
      <c r="C11" s="19">
        <v>6244</v>
      </c>
      <c r="D11" s="20">
        <f t="shared" si="1"/>
        <v>81.03828682673588</v>
      </c>
      <c r="E11" s="19">
        <v>6705</v>
      </c>
      <c r="F11" s="21">
        <f t="shared" si="2"/>
        <v>87.02141466580143</v>
      </c>
      <c r="G11" s="22">
        <v>9170</v>
      </c>
      <c r="H11" s="11">
        <v>7120</v>
      </c>
      <c r="I11" s="21">
        <f t="shared" si="3"/>
        <v>77.64449291166848</v>
      </c>
      <c r="J11" s="11">
        <v>8000</v>
      </c>
      <c r="K11" s="21">
        <f t="shared" si="4"/>
        <v>87.24100327153762</v>
      </c>
      <c r="L11" s="3">
        <v>8256</v>
      </c>
      <c r="M11" s="3">
        <v>6914</v>
      </c>
      <c r="N11" s="21">
        <f t="shared" si="0"/>
        <v>83.74515503875969</v>
      </c>
      <c r="O11" s="3">
        <v>7520</v>
      </c>
      <c r="P11" s="21">
        <f t="shared" si="5"/>
        <v>91.08527131782945</v>
      </c>
      <c r="R11" s="2">
        <v>6914</v>
      </c>
    </row>
    <row r="12" spans="1:18" ht="12.75" hidden="1">
      <c r="A12" s="3" t="s">
        <v>6</v>
      </c>
      <c r="B12" s="18">
        <v>1817</v>
      </c>
      <c r="C12" s="23">
        <v>1482</v>
      </c>
      <c r="D12" s="20">
        <f t="shared" si="1"/>
        <v>81.56301596037424</v>
      </c>
      <c r="E12" s="23">
        <v>1670</v>
      </c>
      <c r="F12" s="21">
        <f t="shared" si="2"/>
        <v>91.90974133186572</v>
      </c>
      <c r="G12" s="22">
        <v>1811</v>
      </c>
      <c r="H12" s="11">
        <v>1465</v>
      </c>
      <c r="I12" s="21">
        <f t="shared" si="3"/>
        <v>80.89453340695748</v>
      </c>
      <c r="J12" s="11">
        <v>1650</v>
      </c>
      <c r="K12" s="21">
        <f t="shared" si="4"/>
        <v>91.10988404196576</v>
      </c>
      <c r="L12" s="3">
        <v>1765</v>
      </c>
      <c r="M12" s="3">
        <v>1470</v>
      </c>
      <c r="N12" s="21">
        <f t="shared" si="0"/>
        <v>83.28611898016997</v>
      </c>
      <c r="O12" s="3">
        <v>1640</v>
      </c>
      <c r="P12" s="21">
        <f t="shared" si="5"/>
        <v>92.91784702549575</v>
      </c>
      <c r="R12" s="2">
        <v>1470</v>
      </c>
    </row>
    <row r="13" spans="1:18" ht="12.75" hidden="1">
      <c r="A13" s="3" t="s">
        <v>7</v>
      </c>
      <c r="B13" s="18">
        <v>6600</v>
      </c>
      <c r="C13" s="23">
        <v>5060</v>
      </c>
      <c r="D13" s="20">
        <f t="shared" si="1"/>
        <v>76.66666666666667</v>
      </c>
      <c r="E13" s="23">
        <v>6050</v>
      </c>
      <c r="F13" s="21">
        <f t="shared" si="2"/>
        <v>91.66666666666666</v>
      </c>
      <c r="G13" s="22">
        <v>6000</v>
      </c>
      <c r="H13" s="11">
        <v>4560</v>
      </c>
      <c r="I13" s="21">
        <f t="shared" si="3"/>
        <v>76</v>
      </c>
      <c r="J13" s="11">
        <v>5500</v>
      </c>
      <c r="K13" s="21">
        <f t="shared" si="4"/>
        <v>91.66666666666666</v>
      </c>
      <c r="L13" s="3">
        <v>6446</v>
      </c>
      <c r="M13" s="3">
        <v>4984</v>
      </c>
      <c r="N13" s="21">
        <f t="shared" si="0"/>
        <v>77.31926776295377</v>
      </c>
      <c r="O13" s="3">
        <v>5914</v>
      </c>
      <c r="P13" s="21">
        <f t="shared" si="5"/>
        <v>91.74681973316787</v>
      </c>
      <c r="R13" s="2">
        <v>4984</v>
      </c>
    </row>
    <row r="14" spans="1:18" ht="12.75" hidden="1">
      <c r="A14" s="3" t="s">
        <v>8</v>
      </c>
      <c r="B14" s="18">
        <v>2044</v>
      </c>
      <c r="C14" s="23">
        <v>1893</v>
      </c>
      <c r="D14" s="20">
        <f t="shared" si="1"/>
        <v>92.61252446183953</v>
      </c>
      <c r="E14" s="23">
        <v>1980</v>
      </c>
      <c r="F14" s="21">
        <f t="shared" si="2"/>
        <v>96.86888454011742</v>
      </c>
      <c r="G14" s="22">
        <v>2036</v>
      </c>
      <c r="H14" s="11">
        <v>1886</v>
      </c>
      <c r="I14" s="21">
        <f t="shared" si="3"/>
        <v>92.63261296660119</v>
      </c>
      <c r="J14" s="11">
        <v>1974</v>
      </c>
      <c r="K14" s="21">
        <f t="shared" si="4"/>
        <v>96.95481335952849</v>
      </c>
      <c r="L14" s="3">
        <v>1990</v>
      </c>
      <c r="M14" s="3">
        <v>1862</v>
      </c>
      <c r="N14" s="21">
        <f t="shared" si="0"/>
        <v>93.5678391959799</v>
      </c>
      <c r="O14" s="3">
        <v>1947</v>
      </c>
      <c r="P14" s="21">
        <f t="shared" si="5"/>
        <v>97.8391959798995</v>
      </c>
      <c r="R14" s="2">
        <v>1862</v>
      </c>
    </row>
    <row r="15" spans="1:18" ht="12.75" hidden="1">
      <c r="A15" s="3" t="s">
        <v>9</v>
      </c>
      <c r="B15" s="18">
        <v>10847</v>
      </c>
      <c r="C15" s="23">
        <v>8783</v>
      </c>
      <c r="D15" s="20">
        <f t="shared" si="1"/>
        <v>80.97169724347746</v>
      </c>
      <c r="E15" s="23">
        <v>9764</v>
      </c>
      <c r="F15" s="21">
        <f t="shared" si="2"/>
        <v>90.01567253618512</v>
      </c>
      <c r="G15" s="22">
        <v>12189</v>
      </c>
      <c r="H15" s="11">
        <v>9450</v>
      </c>
      <c r="I15" s="21">
        <f t="shared" si="3"/>
        <v>77.52891951759784</v>
      </c>
      <c r="J15" s="11">
        <v>9750</v>
      </c>
      <c r="K15" s="21">
        <f t="shared" si="4"/>
        <v>79.99015505783903</v>
      </c>
      <c r="L15" s="3">
        <v>11203</v>
      </c>
      <c r="M15" s="3">
        <v>8725</v>
      </c>
      <c r="N15" s="21">
        <f t="shared" si="0"/>
        <v>77.88092475229848</v>
      </c>
      <c r="O15" s="3">
        <v>9665</v>
      </c>
      <c r="P15" s="21">
        <f t="shared" si="5"/>
        <v>86.27153441042577</v>
      </c>
      <c r="R15" s="2">
        <v>8725</v>
      </c>
    </row>
    <row r="16" spans="1:18" ht="12.75" hidden="1">
      <c r="A16" s="3" t="s">
        <v>10</v>
      </c>
      <c r="B16" s="18">
        <v>793</v>
      </c>
      <c r="C16" s="23">
        <v>790</v>
      </c>
      <c r="D16" s="20">
        <f t="shared" si="1"/>
        <v>99.62168978562421</v>
      </c>
      <c r="E16" s="23">
        <v>790</v>
      </c>
      <c r="F16" s="21">
        <f t="shared" si="2"/>
        <v>99.62168978562421</v>
      </c>
      <c r="G16" s="22">
        <v>831</v>
      </c>
      <c r="H16" s="11">
        <v>766</v>
      </c>
      <c r="I16" s="21">
        <f t="shared" si="3"/>
        <v>92.17809867629362</v>
      </c>
      <c r="J16" s="11">
        <v>805</v>
      </c>
      <c r="K16" s="21">
        <f t="shared" si="4"/>
        <v>96.87123947051745</v>
      </c>
      <c r="L16" s="3">
        <v>760</v>
      </c>
      <c r="M16" s="3">
        <v>735</v>
      </c>
      <c r="N16" s="21">
        <f t="shared" si="0"/>
        <v>96.71052631578947</v>
      </c>
      <c r="O16" s="3">
        <v>745</v>
      </c>
      <c r="P16" s="21">
        <f t="shared" si="5"/>
        <v>98.02631578947368</v>
      </c>
      <c r="R16" s="2">
        <v>735</v>
      </c>
    </row>
    <row r="17" spans="1:18" ht="12.75" hidden="1">
      <c r="A17" s="3" t="s">
        <v>11</v>
      </c>
      <c r="B17" s="18">
        <v>2594</v>
      </c>
      <c r="C17" s="23">
        <v>2256</v>
      </c>
      <c r="D17" s="20">
        <f t="shared" si="1"/>
        <v>86.96993060909793</v>
      </c>
      <c r="E17" s="23">
        <v>2258</v>
      </c>
      <c r="F17" s="21">
        <f t="shared" si="2"/>
        <v>87.04703161141096</v>
      </c>
      <c r="G17" s="22">
        <v>2888</v>
      </c>
      <c r="H17" s="11">
        <v>2347</v>
      </c>
      <c r="I17" s="21">
        <f t="shared" si="3"/>
        <v>81.26731301939058</v>
      </c>
      <c r="J17" s="11">
        <v>2558</v>
      </c>
      <c r="K17" s="21">
        <f t="shared" si="4"/>
        <v>88.57340720221607</v>
      </c>
      <c r="L17" s="3">
        <v>2371</v>
      </c>
      <c r="M17" s="3">
        <v>2232</v>
      </c>
      <c r="N17" s="21">
        <f t="shared" si="0"/>
        <v>94.13749472796289</v>
      </c>
      <c r="O17" s="3">
        <v>2238</v>
      </c>
      <c r="P17" s="21">
        <f t="shared" si="5"/>
        <v>94.39055250948967</v>
      </c>
      <c r="R17" s="2">
        <v>2232</v>
      </c>
    </row>
    <row r="18" spans="1:18" ht="12.75" hidden="1">
      <c r="A18" s="3" t="s">
        <v>12</v>
      </c>
      <c r="B18" s="18">
        <v>998</v>
      </c>
      <c r="C18" s="23">
        <v>950</v>
      </c>
      <c r="D18" s="20">
        <f t="shared" si="1"/>
        <v>95.19038076152304</v>
      </c>
      <c r="E18" s="23">
        <v>950</v>
      </c>
      <c r="F18" s="21">
        <f t="shared" si="2"/>
        <v>95.19038076152304</v>
      </c>
      <c r="G18" s="22">
        <v>980</v>
      </c>
      <c r="H18" s="11">
        <v>980</v>
      </c>
      <c r="I18" s="21">
        <f t="shared" si="3"/>
        <v>100</v>
      </c>
      <c r="J18" s="11">
        <v>980</v>
      </c>
      <c r="K18" s="21">
        <f t="shared" si="4"/>
        <v>100</v>
      </c>
      <c r="L18" s="3">
        <v>985</v>
      </c>
      <c r="M18" s="3">
        <v>980</v>
      </c>
      <c r="N18" s="21">
        <f t="shared" si="0"/>
        <v>99.49238578680203</v>
      </c>
      <c r="O18" s="3">
        <v>980</v>
      </c>
      <c r="P18" s="21">
        <f t="shared" si="5"/>
        <v>99.49238578680203</v>
      </c>
      <c r="R18" s="2">
        <v>980</v>
      </c>
    </row>
    <row r="19" spans="1:18" ht="12.75" hidden="1">
      <c r="A19" s="3" t="s">
        <v>13</v>
      </c>
      <c r="B19" s="18">
        <v>2408</v>
      </c>
      <c r="C19" s="23">
        <v>661</v>
      </c>
      <c r="D19" s="20">
        <f t="shared" si="1"/>
        <v>27.450166112956808</v>
      </c>
      <c r="E19" s="23">
        <v>2232</v>
      </c>
      <c r="F19" s="21">
        <f t="shared" si="2"/>
        <v>92.69102990033223</v>
      </c>
      <c r="G19" s="22">
        <v>2665</v>
      </c>
      <c r="H19" s="11">
        <v>600</v>
      </c>
      <c r="I19" s="21">
        <f t="shared" si="3"/>
        <v>22.5140712945591</v>
      </c>
      <c r="J19" s="11">
        <v>2200</v>
      </c>
      <c r="K19" s="21">
        <f t="shared" si="4"/>
        <v>82.55159474671669</v>
      </c>
      <c r="L19" s="3">
        <v>2748</v>
      </c>
      <c r="M19" s="3">
        <v>2163</v>
      </c>
      <c r="N19" s="21">
        <f t="shared" si="0"/>
        <v>78.7117903930131</v>
      </c>
      <c r="O19" s="3">
        <v>2361</v>
      </c>
      <c r="P19" s="21">
        <f t="shared" si="5"/>
        <v>85.91703056768559</v>
      </c>
      <c r="R19" s="2">
        <v>2163</v>
      </c>
    </row>
    <row r="20" spans="1:18" ht="12.75">
      <c r="A20" s="3" t="s">
        <v>14</v>
      </c>
      <c r="B20" s="18">
        <v>739</v>
      </c>
      <c r="C20" s="23">
        <v>682</v>
      </c>
      <c r="D20" s="20">
        <f t="shared" si="1"/>
        <v>92.28687415426252</v>
      </c>
      <c r="E20" s="23">
        <v>698</v>
      </c>
      <c r="F20" s="21">
        <f t="shared" si="2"/>
        <v>94.45196211096076</v>
      </c>
      <c r="G20" s="22">
        <v>745</v>
      </c>
      <c r="H20" s="11">
        <v>700</v>
      </c>
      <c r="I20" s="21">
        <f t="shared" si="3"/>
        <v>93.95973154362416</v>
      </c>
      <c r="J20" s="11">
        <v>730</v>
      </c>
      <c r="K20" s="21">
        <f t="shared" si="4"/>
        <v>97.98657718120806</v>
      </c>
      <c r="L20" s="3">
        <v>641</v>
      </c>
      <c r="M20" s="3">
        <v>610</v>
      </c>
      <c r="N20" s="21">
        <f t="shared" si="0"/>
        <v>95.16380655226209</v>
      </c>
      <c r="O20" s="3">
        <v>622</v>
      </c>
      <c r="P20" s="21">
        <f t="shared" si="5"/>
        <v>97.03588143525741</v>
      </c>
      <c r="R20" s="2">
        <v>610</v>
      </c>
    </row>
    <row r="21" spans="1:18" ht="12.75" hidden="1">
      <c r="A21" s="3" t="s">
        <v>15</v>
      </c>
      <c r="B21" s="18">
        <v>1204</v>
      </c>
      <c r="C21" s="23">
        <v>1127</v>
      </c>
      <c r="D21" s="20">
        <f t="shared" si="1"/>
        <v>93.6046511627907</v>
      </c>
      <c r="E21" s="23">
        <v>1170</v>
      </c>
      <c r="F21" s="21">
        <f t="shared" si="2"/>
        <v>97.17607973421927</v>
      </c>
      <c r="G21" s="22">
        <v>1199</v>
      </c>
      <c r="H21" s="11">
        <v>1124</v>
      </c>
      <c r="I21" s="21">
        <f t="shared" si="3"/>
        <v>93.74478732276897</v>
      </c>
      <c r="J21" s="11">
        <v>1167</v>
      </c>
      <c r="K21" s="21">
        <f t="shared" si="4"/>
        <v>97.33110925771477</v>
      </c>
      <c r="L21" s="3">
        <v>1139</v>
      </c>
      <c r="M21" s="3">
        <v>1074</v>
      </c>
      <c r="N21" s="21">
        <f t="shared" si="0"/>
        <v>94.29323968393327</v>
      </c>
      <c r="O21" s="3">
        <v>1117</v>
      </c>
      <c r="P21" s="21">
        <f t="shared" si="5"/>
        <v>98.06848112379281</v>
      </c>
      <c r="R21" s="2">
        <v>1074</v>
      </c>
    </row>
    <row r="22" spans="1:18" ht="12.75" hidden="1">
      <c r="A22" s="3" t="s">
        <v>16</v>
      </c>
      <c r="B22" s="18">
        <v>2087</v>
      </c>
      <c r="C22" s="23">
        <v>2055</v>
      </c>
      <c r="D22" s="20">
        <f t="shared" si="1"/>
        <v>98.46669861044562</v>
      </c>
      <c r="E22" s="23">
        <v>2075</v>
      </c>
      <c r="F22" s="21">
        <f t="shared" si="2"/>
        <v>99.42501197891711</v>
      </c>
      <c r="G22" s="22">
        <v>2087</v>
      </c>
      <c r="H22" s="11">
        <v>2000</v>
      </c>
      <c r="I22" s="21">
        <f t="shared" si="3"/>
        <v>95.83133684714902</v>
      </c>
      <c r="J22" s="11">
        <v>2050</v>
      </c>
      <c r="K22" s="21">
        <f t="shared" si="4"/>
        <v>98.22712026832774</v>
      </c>
      <c r="L22" s="3">
        <v>2149</v>
      </c>
      <c r="M22" s="3">
        <v>2116</v>
      </c>
      <c r="N22" s="21">
        <f t="shared" si="0"/>
        <v>98.46440204746393</v>
      </c>
      <c r="O22" s="3">
        <v>2136</v>
      </c>
      <c r="P22" s="21">
        <f t="shared" si="5"/>
        <v>99.39506747324337</v>
      </c>
      <c r="R22" s="2">
        <v>2116</v>
      </c>
    </row>
    <row r="23" spans="1:18" ht="12.75" hidden="1">
      <c r="A23" s="3" t="s">
        <v>17</v>
      </c>
      <c r="B23" s="18">
        <v>1793</v>
      </c>
      <c r="C23" s="23">
        <v>1651</v>
      </c>
      <c r="D23" s="20">
        <f t="shared" si="1"/>
        <v>92.0803123257111</v>
      </c>
      <c r="E23" s="23">
        <v>1670</v>
      </c>
      <c r="F23" s="21">
        <f t="shared" si="2"/>
        <v>93.13998884551032</v>
      </c>
      <c r="G23" s="22">
        <v>1890</v>
      </c>
      <c r="H23" s="11">
        <v>1651</v>
      </c>
      <c r="I23" s="21">
        <f t="shared" si="3"/>
        <v>87.35449735449735</v>
      </c>
      <c r="J23" s="11">
        <v>1723</v>
      </c>
      <c r="K23" s="21">
        <f t="shared" si="4"/>
        <v>91.16402116402116</v>
      </c>
      <c r="L23" s="3">
        <v>1832</v>
      </c>
      <c r="M23" s="3">
        <v>1681</v>
      </c>
      <c r="N23" s="21">
        <f t="shared" si="0"/>
        <v>91.75764192139738</v>
      </c>
      <c r="O23" s="3">
        <v>1832</v>
      </c>
      <c r="P23" s="21">
        <f t="shared" si="5"/>
        <v>100</v>
      </c>
      <c r="R23" s="2">
        <v>1681</v>
      </c>
    </row>
    <row r="24" spans="1:18" ht="12.75" hidden="1">
      <c r="A24" s="3" t="s">
        <v>18</v>
      </c>
      <c r="B24" s="18">
        <v>1519</v>
      </c>
      <c r="C24" s="23">
        <v>1244</v>
      </c>
      <c r="D24" s="20">
        <f t="shared" si="1"/>
        <v>81.89598420013166</v>
      </c>
      <c r="E24" s="23">
        <v>1366</v>
      </c>
      <c r="F24" s="21">
        <f t="shared" si="2"/>
        <v>89.92758393680053</v>
      </c>
      <c r="G24" s="22">
        <v>1694</v>
      </c>
      <c r="H24" s="11">
        <v>1330</v>
      </c>
      <c r="I24" s="21">
        <f t="shared" si="3"/>
        <v>78.51239669421489</v>
      </c>
      <c r="J24" s="11">
        <v>1550</v>
      </c>
      <c r="K24" s="21">
        <f t="shared" si="4"/>
        <v>91.49940968122786</v>
      </c>
      <c r="L24" s="3">
        <v>1453</v>
      </c>
      <c r="M24" s="3">
        <v>1179</v>
      </c>
      <c r="N24" s="21">
        <f t="shared" si="0"/>
        <v>81.1424638678596</v>
      </c>
      <c r="O24" s="3">
        <v>1376</v>
      </c>
      <c r="P24" s="21">
        <f t="shared" si="5"/>
        <v>94.70061940812113</v>
      </c>
      <c r="R24" s="2">
        <v>1179</v>
      </c>
    </row>
    <row r="25" spans="1:18" ht="12.75" hidden="1">
      <c r="A25" s="3" t="s">
        <v>19</v>
      </c>
      <c r="B25" s="18">
        <v>2104</v>
      </c>
      <c r="C25" s="23">
        <v>1750</v>
      </c>
      <c r="D25" s="20">
        <f t="shared" si="1"/>
        <v>83.17490494296578</v>
      </c>
      <c r="E25" s="23">
        <v>1840</v>
      </c>
      <c r="F25" s="21">
        <f t="shared" si="2"/>
        <v>87.45247148288973</v>
      </c>
      <c r="G25" s="22">
        <v>2060</v>
      </c>
      <c r="H25" s="11">
        <v>1700</v>
      </c>
      <c r="I25" s="21">
        <f t="shared" si="3"/>
        <v>82.52427184466019</v>
      </c>
      <c r="J25" s="11">
        <v>1900</v>
      </c>
      <c r="K25" s="21">
        <f t="shared" si="4"/>
        <v>92.23300970873787</v>
      </c>
      <c r="L25" s="3">
        <v>2174</v>
      </c>
      <c r="M25" s="3">
        <v>1907</v>
      </c>
      <c r="N25" s="21">
        <f t="shared" si="0"/>
        <v>87.71849126034958</v>
      </c>
      <c r="O25" s="3">
        <v>1911</v>
      </c>
      <c r="P25" s="21">
        <f t="shared" si="5"/>
        <v>87.90248390064399</v>
      </c>
      <c r="R25" s="2">
        <v>1907</v>
      </c>
    </row>
    <row r="26" spans="1:18" ht="12.75" hidden="1">
      <c r="A26" s="3" t="s">
        <v>20</v>
      </c>
      <c r="B26" s="18">
        <v>4053</v>
      </c>
      <c r="C26" s="23">
        <v>2577</v>
      </c>
      <c r="D26" s="20">
        <f t="shared" si="1"/>
        <v>63.582531458179126</v>
      </c>
      <c r="E26" s="23">
        <v>3374</v>
      </c>
      <c r="F26" s="21">
        <f t="shared" si="2"/>
        <v>83.24697754749567</v>
      </c>
      <c r="G26" s="22">
        <v>4256</v>
      </c>
      <c r="H26" s="11">
        <v>2706</v>
      </c>
      <c r="I26" s="21">
        <f t="shared" si="3"/>
        <v>63.580827067669176</v>
      </c>
      <c r="J26" s="11">
        <v>3543</v>
      </c>
      <c r="K26" s="21">
        <f t="shared" si="4"/>
        <v>83.24718045112782</v>
      </c>
      <c r="L26" s="3">
        <v>3795</v>
      </c>
      <c r="M26" s="3">
        <v>2554</v>
      </c>
      <c r="N26" s="21">
        <f t="shared" si="0"/>
        <v>67.29907773386034</v>
      </c>
      <c r="O26" s="3">
        <v>3180</v>
      </c>
      <c r="P26" s="21">
        <f t="shared" si="5"/>
        <v>83.79446640316206</v>
      </c>
      <c r="R26" s="2">
        <v>2554</v>
      </c>
    </row>
    <row r="27" spans="1:18" ht="12.75" hidden="1">
      <c r="A27" s="3" t="s">
        <v>21</v>
      </c>
      <c r="B27" s="18">
        <v>2266</v>
      </c>
      <c r="C27" s="23">
        <v>1931</v>
      </c>
      <c r="D27" s="20">
        <f t="shared" si="1"/>
        <v>85.216240070609</v>
      </c>
      <c r="E27" s="23">
        <v>2047</v>
      </c>
      <c r="F27" s="21">
        <f t="shared" si="2"/>
        <v>90.33539276257723</v>
      </c>
      <c r="G27" s="22">
        <v>2515</v>
      </c>
      <c r="H27" s="11">
        <v>1980</v>
      </c>
      <c r="I27" s="21">
        <f t="shared" si="3"/>
        <v>78.72763419483101</v>
      </c>
      <c r="J27" s="11">
        <v>2330</v>
      </c>
      <c r="K27" s="21">
        <f t="shared" si="4"/>
        <v>92.6441351888668</v>
      </c>
      <c r="L27" s="3">
        <v>2174</v>
      </c>
      <c r="M27" s="3">
        <v>1920</v>
      </c>
      <c r="N27" s="21">
        <f t="shared" si="0"/>
        <v>88.31646734130635</v>
      </c>
      <c r="O27" s="3">
        <v>2030</v>
      </c>
      <c r="P27" s="21">
        <f t="shared" si="5"/>
        <v>93.37626494940203</v>
      </c>
      <c r="R27" s="2">
        <v>1920</v>
      </c>
    </row>
    <row r="28" spans="1:18" ht="12.75" hidden="1">
      <c r="A28" s="3" t="s">
        <v>22</v>
      </c>
      <c r="B28" s="18">
        <v>5105</v>
      </c>
      <c r="C28" s="23">
        <v>3360</v>
      </c>
      <c r="D28" s="20">
        <f t="shared" si="1"/>
        <v>65.81782566111654</v>
      </c>
      <c r="E28" s="23">
        <v>3879</v>
      </c>
      <c r="F28" s="21">
        <f t="shared" si="2"/>
        <v>75.98432908912831</v>
      </c>
      <c r="G28" s="22">
        <v>5108</v>
      </c>
      <c r="H28" s="11">
        <v>3966</v>
      </c>
      <c r="I28" s="21">
        <f t="shared" si="3"/>
        <v>77.64291307752545</v>
      </c>
      <c r="J28" s="11">
        <v>4911</v>
      </c>
      <c r="K28" s="21">
        <f t="shared" si="4"/>
        <v>96.14330462020361</v>
      </c>
      <c r="L28" s="3">
        <v>5391</v>
      </c>
      <c r="M28" s="3">
        <v>3454</v>
      </c>
      <c r="N28" s="21">
        <f t="shared" si="0"/>
        <v>64.06974587275089</v>
      </c>
      <c r="O28" s="3">
        <v>4345</v>
      </c>
      <c r="P28" s="21">
        <f t="shared" si="5"/>
        <v>80.59729178260064</v>
      </c>
      <c r="R28" s="2">
        <v>3454</v>
      </c>
    </row>
    <row r="29" spans="1:18" ht="12.75" hidden="1">
      <c r="A29" s="3" t="s">
        <v>23</v>
      </c>
      <c r="B29" s="18">
        <v>3367</v>
      </c>
      <c r="C29" s="23">
        <v>2422</v>
      </c>
      <c r="D29" s="20">
        <f t="shared" si="1"/>
        <v>71.93347193347194</v>
      </c>
      <c r="E29" s="23">
        <v>2925</v>
      </c>
      <c r="F29" s="21">
        <f t="shared" si="2"/>
        <v>86.87258687258688</v>
      </c>
      <c r="G29" s="22">
        <v>3475</v>
      </c>
      <c r="H29" s="11">
        <v>1600</v>
      </c>
      <c r="I29" s="21">
        <f t="shared" si="3"/>
        <v>46.043165467625904</v>
      </c>
      <c r="J29" s="11">
        <v>2800</v>
      </c>
      <c r="K29" s="21">
        <f t="shared" si="4"/>
        <v>80.57553956834532</v>
      </c>
      <c r="L29" s="3">
        <v>3364</v>
      </c>
      <c r="M29" s="3">
        <v>2482</v>
      </c>
      <c r="N29" s="21">
        <f t="shared" si="0"/>
        <v>73.78121284185494</v>
      </c>
      <c r="O29" s="3">
        <v>2950</v>
      </c>
      <c r="P29" s="21">
        <f t="shared" si="5"/>
        <v>87.69322235434007</v>
      </c>
      <c r="R29" s="2">
        <v>2482</v>
      </c>
    </row>
    <row r="30" spans="1:18" ht="12.75" hidden="1">
      <c r="A30" s="3" t="s">
        <v>24</v>
      </c>
      <c r="B30" s="18">
        <v>1314</v>
      </c>
      <c r="C30" s="23">
        <v>538</v>
      </c>
      <c r="D30" s="20">
        <f t="shared" si="1"/>
        <v>40.94368340943683</v>
      </c>
      <c r="E30" s="23">
        <v>867</v>
      </c>
      <c r="F30" s="21">
        <f t="shared" si="2"/>
        <v>65.98173515981736</v>
      </c>
      <c r="G30" s="22">
        <v>1810</v>
      </c>
      <c r="H30" s="11">
        <v>750</v>
      </c>
      <c r="I30" s="21">
        <f t="shared" si="3"/>
        <v>41.43646408839779</v>
      </c>
      <c r="J30" s="11">
        <v>1200</v>
      </c>
      <c r="K30" s="21">
        <f t="shared" si="4"/>
        <v>66.29834254143645</v>
      </c>
      <c r="L30" s="3">
        <v>1821</v>
      </c>
      <c r="M30" s="3">
        <v>712</v>
      </c>
      <c r="N30" s="21">
        <f t="shared" si="0"/>
        <v>39.099395936298734</v>
      </c>
      <c r="O30" s="3">
        <v>1266</v>
      </c>
      <c r="P30" s="21">
        <f t="shared" si="5"/>
        <v>69.52224052718286</v>
      </c>
      <c r="R30" s="2">
        <v>712</v>
      </c>
    </row>
    <row r="31" spans="1:18" ht="12.75" hidden="1">
      <c r="A31" s="3" t="s">
        <v>25</v>
      </c>
      <c r="B31" s="18">
        <v>725</v>
      </c>
      <c r="C31" s="23">
        <v>590</v>
      </c>
      <c r="D31" s="20">
        <f t="shared" si="1"/>
        <v>81.37931034482759</v>
      </c>
      <c r="E31" s="23">
        <v>678</v>
      </c>
      <c r="F31" s="21">
        <f t="shared" si="2"/>
        <v>93.51724137931035</v>
      </c>
      <c r="G31" s="22">
        <v>725</v>
      </c>
      <c r="H31" s="11">
        <v>590</v>
      </c>
      <c r="I31" s="21">
        <f t="shared" si="3"/>
        <v>81.37931034482759</v>
      </c>
      <c r="J31" s="11">
        <v>678</v>
      </c>
      <c r="K31" s="21">
        <f t="shared" si="4"/>
        <v>93.51724137931035</v>
      </c>
      <c r="L31" s="3">
        <v>782</v>
      </c>
      <c r="M31" s="3">
        <v>578</v>
      </c>
      <c r="N31" s="21">
        <f t="shared" si="0"/>
        <v>73.91304347826086</v>
      </c>
      <c r="O31" s="3">
        <v>701</v>
      </c>
      <c r="P31" s="21">
        <f t="shared" si="5"/>
        <v>89.64194373401536</v>
      </c>
      <c r="R31" s="2">
        <v>578</v>
      </c>
    </row>
    <row r="32" spans="1:18" ht="12.75" hidden="1">
      <c r="A32" s="3" t="s">
        <v>53</v>
      </c>
      <c r="B32" s="18">
        <v>2488</v>
      </c>
      <c r="C32" s="23">
        <v>2046</v>
      </c>
      <c r="D32" s="20">
        <f t="shared" si="1"/>
        <v>82.2347266881029</v>
      </c>
      <c r="E32" s="23">
        <v>2239</v>
      </c>
      <c r="F32" s="21">
        <f t="shared" si="2"/>
        <v>89.991961414791</v>
      </c>
      <c r="G32" s="22">
        <v>2382</v>
      </c>
      <c r="H32" s="11">
        <v>1962</v>
      </c>
      <c r="I32" s="21">
        <f t="shared" si="3"/>
        <v>82.36775818639799</v>
      </c>
      <c r="J32" s="11">
        <v>2038</v>
      </c>
      <c r="K32" s="21">
        <f t="shared" si="4"/>
        <v>85.5583543240974</v>
      </c>
      <c r="L32" s="3">
        <v>2686</v>
      </c>
      <c r="M32" s="3">
        <v>2167</v>
      </c>
      <c r="N32" s="21">
        <f t="shared" si="0"/>
        <v>80.67758749069249</v>
      </c>
      <c r="O32" s="3">
        <v>2401</v>
      </c>
      <c r="P32" s="21">
        <f t="shared" si="5"/>
        <v>89.38942665673865</v>
      </c>
      <c r="R32" s="2">
        <v>2167</v>
      </c>
    </row>
    <row r="33" spans="1:18" ht="12.75">
      <c r="A33" s="5" t="s">
        <v>26</v>
      </c>
      <c r="B33" s="24">
        <f>SUM(B7:B32)</f>
        <v>71809</v>
      </c>
      <c r="C33" s="25">
        <f>SUM(C7:C32)</f>
        <v>55794</v>
      </c>
      <c r="D33" s="26">
        <f t="shared" si="1"/>
        <v>77.69778161511788</v>
      </c>
      <c r="E33" s="25">
        <f>SUM(E7:E32)</f>
        <v>63571</v>
      </c>
      <c r="F33" s="27">
        <f t="shared" si="2"/>
        <v>88.52790040245651</v>
      </c>
      <c r="G33" s="28">
        <f>SUM(G7:G32)</f>
        <v>75826</v>
      </c>
      <c r="H33" s="29">
        <f>SUM(H7:H32)</f>
        <v>56862</v>
      </c>
      <c r="I33" s="27">
        <f t="shared" si="3"/>
        <v>74.99010893361117</v>
      </c>
      <c r="J33" s="29">
        <f>SUM(J7:J32)</f>
        <v>66397</v>
      </c>
      <c r="K33" s="27">
        <f t="shared" si="4"/>
        <v>87.56495133595337</v>
      </c>
      <c r="L33" s="3">
        <f>SUM(L7:L32)</f>
        <v>73017</v>
      </c>
      <c r="M33" s="3">
        <f>SUM(M7:M32)</f>
        <v>57581</v>
      </c>
      <c r="N33" s="21">
        <f t="shared" si="0"/>
        <v>78.85971760001095</v>
      </c>
      <c r="O33" s="3">
        <f>SUM(O7:O32)</f>
        <v>64870</v>
      </c>
      <c r="P33" s="27">
        <f t="shared" si="5"/>
        <v>88.8423243902105</v>
      </c>
      <c r="R33" s="2">
        <f>SUM(R7:R32)</f>
        <v>57581</v>
      </c>
    </row>
  </sheetData>
  <sheetProtection/>
  <mergeCells count="3">
    <mergeCell ref="L5:P5"/>
    <mergeCell ref="B5:F5"/>
    <mergeCell ref="G5:K5"/>
  </mergeCells>
  <printOptions/>
  <pageMargins left="0.7" right="0.7" top="0.75" bottom="0.75" header="0.3" footer="0.3"/>
  <pageSetup horizontalDpi="600" verticalDpi="600" orientation="portrait" paperSize="9" r:id="rId1"/>
  <ignoredErrors>
    <ignoredError sqref="I33 D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3">
      <selection activeCell="A19" sqref="A19:IV30"/>
    </sheetView>
  </sheetViews>
  <sheetFormatPr defaultColWidth="9.140625" defaultRowHeight="15"/>
  <cols>
    <col min="2" max="2" width="15.00390625" style="0" customWidth="1"/>
    <col min="3" max="3" width="11.8515625" style="0" customWidth="1"/>
    <col min="5" max="5" width="15.00390625" style="0" customWidth="1"/>
    <col min="6" max="6" width="11.8515625" style="0" customWidth="1"/>
    <col min="8" max="8" width="15.00390625" style="0" customWidth="1"/>
    <col min="9" max="9" width="11.8515625" style="0" customWidth="1"/>
  </cols>
  <sheetData>
    <row r="1" ht="15">
      <c r="A1" s="56" t="s">
        <v>61</v>
      </c>
    </row>
    <row r="2" ht="15">
      <c r="A2" s="56"/>
    </row>
    <row r="3" spans="2:10" ht="30">
      <c r="B3" s="48"/>
      <c r="C3" s="49" t="s">
        <v>28</v>
      </c>
      <c r="D3" s="50"/>
      <c r="E3" s="48"/>
      <c r="F3" s="49" t="s">
        <v>60</v>
      </c>
      <c r="G3" s="50"/>
      <c r="H3" s="48"/>
      <c r="I3" s="49" t="s">
        <v>52</v>
      </c>
      <c r="J3" s="50"/>
    </row>
    <row r="4" spans="1:10" ht="120">
      <c r="A4" s="52" t="s">
        <v>58</v>
      </c>
      <c r="B4" s="51" t="s">
        <v>57</v>
      </c>
      <c r="C4" s="51" t="s">
        <v>59</v>
      </c>
      <c r="D4" s="51" t="s">
        <v>69</v>
      </c>
      <c r="E4" s="51" t="s">
        <v>57</v>
      </c>
      <c r="F4" s="51" t="s">
        <v>59</v>
      </c>
      <c r="G4" s="51" t="s">
        <v>69</v>
      </c>
      <c r="H4" s="51" t="s">
        <v>57</v>
      </c>
      <c r="I4" s="51" t="s">
        <v>59</v>
      </c>
      <c r="J4" s="51" t="s">
        <v>69</v>
      </c>
    </row>
    <row r="5" spans="1:10" ht="15" hidden="1">
      <c r="A5" s="53" t="s">
        <v>1</v>
      </c>
      <c r="B5" s="40">
        <v>1457</v>
      </c>
      <c r="C5" s="31">
        <v>0</v>
      </c>
      <c r="D5" s="55">
        <f>B5+C5</f>
        <v>1457</v>
      </c>
      <c r="E5" s="31">
        <v>1500</v>
      </c>
      <c r="F5" s="31">
        <v>0</v>
      </c>
      <c r="G5" s="55">
        <f>E5+F5</f>
        <v>1500</v>
      </c>
      <c r="H5" s="31">
        <v>1934</v>
      </c>
      <c r="I5" s="31"/>
      <c r="J5" s="55">
        <f>H5+I5</f>
        <v>1934</v>
      </c>
    </row>
    <row r="6" spans="1:10" ht="15" hidden="1">
      <c r="A6" s="53" t="s">
        <v>2</v>
      </c>
      <c r="B6" s="41">
        <v>937</v>
      </c>
      <c r="C6" s="31">
        <v>0</v>
      </c>
      <c r="D6" s="55">
        <f aca="true" t="shared" si="0" ref="D6:D30">B6+C6</f>
        <v>937</v>
      </c>
      <c r="E6" s="31">
        <v>750</v>
      </c>
      <c r="F6" s="31">
        <v>0</v>
      </c>
      <c r="G6" s="55">
        <f aca="true" t="shared" si="1" ref="G6:G30">E6+F6</f>
        <v>750</v>
      </c>
      <c r="H6" s="31">
        <v>866</v>
      </c>
      <c r="I6" s="31"/>
      <c r="J6" s="55">
        <f aca="true" t="shared" si="2" ref="J6:J30">H6+I6</f>
        <v>866</v>
      </c>
    </row>
    <row r="7" spans="1:10" ht="15" hidden="1">
      <c r="A7" s="53" t="s">
        <v>3</v>
      </c>
      <c r="B7" s="41">
        <v>947</v>
      </c>
      <c r="C7" s="31">
        <v>0</v>
      </c>
      <c r="D7" s="55">
        <f t="shared" si="0"/>
        <v>947</v>
      </c>
      <c r="E7" s="31">
        <v>800</v>
      </c>
      <c r="F7" s="31">
        <v>0</v>
      </c>
      <c r="G7" s="55">
        <f t="shared" si="1"/>
        <v>800</v>
      </c>
      <c r="H7" s="31">
        <v>520</v>
      </c>
      <c r="I7" s="31"/>
      <c r="J7" s="55">
        <f t="shared" si="2"/>
        <v>520</v>
      </c>
    </row>
    <row r="8" spans="1:10" ht="15" hidden="1">
      <c r="A8" s="53" t="s">
        <v>4</v>
      </c>
      <c r="B8" s="42">
        <v>5104</v>
      </c>
      <c r="C8" s="31">
        <v>179</v>
      </c>
      <c r="D8" s="55">
        <f t="shared" si="0"/>
        <v>5283</v>
      </c>
      <c r="E8" s="31">
        <v>6150</v>
      </c>
      <c r="F8" s="31">
        <v>220</v>
      </c>
      <c r="G8" s="55">
        <f t="shared" si="1"/>
        <v>6370</v>
      </c>
      <c r="H8" s="31">
        <v>4902</v>
      </c>
      <c r="I8" s="31">
        <v>108</v>
      </c>
      <c r="J8" s="55">
        <f t="shared" si="2"/>
        <v>5010</v>
      </c>
    </row>
    <row r="9" spans="1:10" ht="15" hidden="1">
      <c r="A9" s="53" t="s">
        <v>5</v>
      </c>
      <c r="B9" s="41">
        <v>3463</v>
      </c>
      <c r="C9" s="31">
        <v>82</v>
      </c>
      <c r="D9" s="55">
        <f t="shared" si="0"/>
        <v>3545</v>
      </c>
      <c r="E9" s="31">
        <v>4100</v>
      </c>
      <c r="F9" s="31">
        <v>161</v>
      </c>
      <c r="G9" s="55">
        <f t="shared" si="1"/>
        <v>4261</v>
      </c>
      <c r="H9" s="31">
        <v>3572</v>
      </c>
      <c r="I9" s="31">
        <v>107</v>
      </c>
      <c r="J9" s="55">
        <f t="shared" si="2"/>
        <v>3679</v>
      </c>
    </row>
    <row r="10" spans="1:10" ht="15" hidden="1">
      <c r="A10" s="53" t="s">
        <v>6</v>
      </c>
      <c r="B10" s="41">
        <v>2295</v>
      </c>
      <c r="C10" s="31">
        <v>0</v>
      </c>
      <c r="D10" s="55">
        <f t="shared" si="0"/>
        <v>2295</v>
      </c>
      <c r="E10" s="31">
        <v>2271</v>
      </c>
      <c r="F10" s="31">
        <v>0</v>
      </c>
      <c r="G10" s="55">
        <f t="shared" si="1"/>
        <v>2271</v>
      </c>
      <c r="H10" s="31">
        <v>2198</v>
      </c>
      <c r="I10" s="31"/>
      <c r="J10" s="55">
        <f t="shared" si="2"/>
        <v>2198</v>
      </c>
    </row>
    <row r="11" spans="1:10" ht="15" hidden="1">
      <c r="A11" s="53" t="s">
        <v>7</v>
      </c>
      <c r="B11" s="42">
        <v>4785</v>
      </c>
      <c r="C11" s="31">
        <v>271</v>
      </c>
      <c r="D11" s="55">
        <f t="shared" si="0"/>
        <v>5056</v>
      </c>
      <c r="E11" s="31">
        <v>4500</v>
      </c>
      <c r="F11" s="31">
        <v>200</v>
      </c>
      <c r="G11" s="55">
        <f t="shared" si="1"/>
        <v>4700</v>
      </c>
      <c r="H11" s="31">
        <v>4648</v>
      </c>
      <c r="I11" s="31">
        <v>290</v>
      </c>
      <c r="J11" s="55">
        <f t="shared" si="2"/>
        <v>4938</v>
      </c>
    </row>
    <row r="12" spans="1:10" ht="15" hidden="1">
      <c r="A12" s="53" t="s">
        <v>8</v>
      </c>
      <c r="B12" s="41">
        <v>1347</v>
      </c>
      <c r="C12" s="31">
        <v>3074</v>
      </c>
      <c r="D12" s="55">
        <f t="shared" si="0"/>
        <v>4421</v>
      </c>
      <c r="E12" s="31">
        <v>1323</v>
      </c>
      <c r="F12" s="31">
        <v>3074</v>
      </c>
      <c r="G12" s="55">
        <f t="shared" si="1"/>
        <v>4397</v>
      </c>
      <c r="H12" s="31">
        <v>1465</v>
      </c>
      <c r="I12" s="31">
        <v>3180</v>
      </c>
      <c r="J12" s="55">
        <f t="shared" si="2"/>
        <v>4645</v>
      </c>
    </row>
    <row r="13" spans="1:10" ht="15" hidden="1">
      <c r="A13" s="53" t="s">
        <v>9</v>
      </c>
      <c r="B13" s="43">
        <v>18741</v>
      </c>
      <c r="C13" s="31">
        <v>86</v>
      </c>
      <c r="D13" s="55">
        <f t="shared" si="0"/>
        <v>18827</v>
      </c>
      <c r="E13" s="31">
        <v>14506</v>
      </c>
      <c r="F13" s="31">
        <v>120</v>
      </c>
      <c r="G13" s="55">
        <f t="shared" si="1"/>
        <v>14626</v>
      </c>
      <c r="H13" s="31">
        <v>17281</v>
      </c>
      <c r="I13" s="31">
        <v>86</v>
      </c>
      <c r="J13" s="55">
        <f t="shared" si="2"/>
        <v>17367</v>
      </c>
    </row>
    <row r="14" spans="1:10" ht="15" hidden="1">
      <c r="A14" s="53" t="s">
        <v>10</v>
      </c>
      <c r="B14" s="41">
        <v>648</v>
      </c>
      <c r="C14" s="31">
        <v>47</v>
      </c>
      <c r="D14" s="55">
        <f t="shared" si="0"/>
        <v>695</v>
      </c>
      <c r="E14" s="31">
        <v>681</v>
      </c>
      <c r="F14" s="31">
        <v>47</v>
      </c>
      <c r="G14" s="55">
        <f t="shared" si="1"/>
        <v>728</v>
      </c>
      <c r="H14" s="31">
        <v>644</v>
      </c>
      <c r="I14" s="31">
        <v>26</v>
      </c>
      <c r="J14" s="55">
        <f t="shared" si="2"/>
        <v>670</v>
      </c>
    </row>
    <row r="15" spans="1:10" ht="15" hidden="1">
      <c r="A15" s="53" t="s">
        <v>11</v>
      </c>
      <c r="B15" s="42">
        <v>2968</v>
      </c>
      <c r="C15" s="31">
        <v>70</v>
      </c>
      <c r="D15" s="55">
        <f t="shared" si="0"/>
        <v>3038</v>
      </c>
      <c r="E15" s="31">
        <v>2500</v>
      </c>
      <c r="F15" s="31">
        <v>70</v>
      </c>
      <c r="G15" s="55">
        <f t="shared" si="1"/>
        <v>2570</v>
      </c>
      <c r="H15" s="31">
        <v>2361</v>
      </c>
      <c r="I15" s="31">
        <v>73</v>
      </c>
      <c r="J15" s="55">
        <f t="shared" si="2"/>
        <v>2434</v>
      </c>
    </row>
    <row r="16" spans="1:10" ht="15" hidden="1">
      <c r="A16" s="53" t="s">
        <v>12</v>
      </c>
      <c r="B16" s="41">
        <v>621</v>
      </c>
      <c r="C16" s="31">
        <v>40</v>
      </c>
      <c r="D16" s="55">
        <f t="shared" si="0"/>
        <v>661</v>
      </c>
      <c r="E16" s="31">
        <v>550</v>
      </c>
      <c r="F16" s="31">
        <v>32</v>
      </c>
      <c r="G16" s="55">
        <f t="shared" si="1"/>
        <v>582</v>
      </c>
      <c r="H16" s="31">
        <v>653</v>
      </c>
      <c r="I16" s="31">
        <v>32</v>
      </c>
      <c r="J16" s="55">
        <f t="shared" si="2"/>
        <v>685</v>
      </c>
    </row>
    <row r="17" spans="1:10" ht="15" hidden="1">
      <c r="A17" s="53" t="s">
        <v>13</v>
      </c>
      <c r="B17" s="46">
        <v>1487</v>
      </c>
      <c r="C17" s="31">
        <v>10</v>
      </c>
      <c r="D17" s="55">
        <f t="shared" si="0"/>
        <v>1497</v>
      </c>
      <c r="E17" s="31">
        <v>1600</v>
      </c>
      <c r="F17" s="31">
        <v>194</v>
      </c>
      <c r="G17" s="55">
        <f t="shared" si="1"/>
        <v>1794</v>
      </c>
      <c r="H17" s="31">
        <v>1451</v>
      </c>
      <c r="I17" s="31">
        <v>10</v>
      </c>
      <c r="J17" s="55">
        <f t="shared" si="2"/>
        <v>1461</v>
      </c>
    </row>
    <row r="18" spans="1:10" ht="15">
      <c r="A18" s="53" t="s">
        <v>14</v>
      </c>
      <c r="B18" s="44">
        <v>336</v>
      </c>
      <c r="C18" s="31">
        <v>6</v>
      </c>
      <c r="D18" s="55">
        <f t="shared" si="0"/>
        <v>342</v>
      </c>
      <c r="E18" s="31">
        <v>400</v>
      </c>
      <c r="F18" s="31">
        <v>30</v>
      </c>
      <c r="G18" s="55">
        <f t="shared" si="1"/>
        <v>430</v>
      </c>
      <c r="H18" s="31">
        <v>299</v>
      </c>
      <c r="I18" s="31">
        <v>5</v>
      </c>
      <c r="J18" s="55">
        <f t="shared" si="2"/>
        <v>304</v>
      </c>
    </row>
    <row r="19" spans="1:10" ht="15" hidden="1">
      <c r="A19" s="53" t="s">
        <v>15</v>
      </c>
      <c r="B19" s="45">
        <v>851</v>
      </c>
      <c r="C19" s="31">
        <v>2956</v>
      </c>
      <c r="D19" s="55">
        <f t="shared" si="0"/>
        <v>3807</v>
      </c>
      <c r="E19" s="31">
        <v>857</v>
      </c>
      <c r="F19" s="31">
        <v>2956</v>
      </c>
      <c r="G19" s="55">
        <f t="shared" si="1"/>
        <v>3813</v>
      </c>
      <c r="H19" s="31">
        <v>762</v>
      </c>
      <c r="I19" s="31">
        <v>3086</v>
      </c>
      <c r="J19" s="55">
        <f t="shared" si="2"/>
        <v>3848</v>
      </c>
    </row>
    <row r="20" spans="1:10" ht="15" hidden="1">
      <c r="A20" s="53" t="s">
        <v>16</v>
      </c>
      <c r="B20" s="41">
        <v>1603</v>
      </c>
      <c r="C20" s="31">
        <v>27</v>
      </c>
      <c r="D20" s="55">
        <f t="shared" si="0"/>
        <v>1630</v>
      </c>
      <c r="E20" s="31">
        <v>1603</v>
      </c>
      <c r="F20" s="31">
        <v>33</v>
      </c>
      <c r="G20" s="55">
        <f t="shared" si="1"/>
        <v>1636</v>
      </c>
      <c r="H20" s="31">
        <v>1934</v>
      </c>
      <c r="I20" s="31">
        <v>27</v>
      </c>
      <c r="J20" s="55">
        <f t="shared" si="2"/>
        <v>1961</v>
      </c>
    </row>
    <row r="21" spans="1:10" ht="15" hidden="1">
      <c r="A21" s="53" t="s">
        <v>17</v>
      </c>
      <c r="B21" s="41">
        <v>1378</v>
      </c>
      <c r="C21" s="31">
        <v>29</v>
      </c>
      <c r="D21" s="55">
        <f t="shared" si="0"/>
        <v>1407</v>
      </c>
      <c r="E21" s="31">
        <v>1400</v>
      </c>
      <c r="F21" s="31">
        <v>29</v>
      </c>
      <c r="G21" s="55">
        <f t="shared" si="1"/>
        <v>1429</v>
      </c>
      <c r="H21" s="31">
        <v>1129</v>
      </c>
      <c r="I21" s="31">
        <v>29</v>
      </c>
      <c r="J21" s="55">
        <f t="shared" si="2"/>
        <v>1158</v>
      </c>
    </row>
    <row r="22" spans="1:10" ht="15" hidden="1">
      <c r="A22" s="53" t="s">
        <v>18</v>
      </c>
      <c r="B22" s="42">
        <v>648</v>
      </c>
      <c r="C22" s="31">
        <v>2</v>
      </c>
      <c r="D22" s="55">
        <f t="shared" si="0"/>
        <v>650</v>
      </c>
      <c r="E22" s="31">
        <v>1210</v>
      </c>
      <c r="F22" s="31">
        <v>18</v>
      </c>
      <c r="G22" s="55">
        <f t="shared" si="1"/>
        <v>1228</v>
      </c>
      <c r="H22" s="31">
        <v>547</v>
      </c>
      <c r="I22" s="31">
        <v>1</v>
      </c>
      <c r="J22" s="55">
        <f t="shared" si="2"/>
        <v>548</v>
      </c>
    </row>
    <row r="23" spans="1:10" ht="15" hidden="1">
      <c r="A23" s="53" t="s">
        <v>19</v>
      </c>
      <c r="B23" s="42">
        <v>764</v>
      </c>
      <c r="C23" s="31">
        <v>12</v>
      </c>
      <c r="D23" s="55">
        <f t="shared" si="0"/>
        <v>776</v>
      </c>
      <c r="E23" s="31">
        <v>800</v>
      </c>
      <c r="F23" s="31">
        <v>8</v>
      </c>
      <c r="G23" s="55">
        <f t="shared" si="1"/>
        <v>808</v>
      </c>
      <c r="H23" s="31">
        <v>1178</v>
      </c>
      <c r="I23" s="31">
        <v>20</v>
      </c>
      <c r="J23" s="55">
        <f t="shared" si="2"/>
        <v>1198</v>
      </c>
    </row>
    <row r="24" spans="1:10" ht="15" hidden="1">
      <c r="A24" s="53" t="s">
        <v>20</v>
      </c>
      <c r="B24" s="42">
        <v>1649</v>
      </c>
      <c r="C24" s="31">
        <v>1314</v>
      </c>
      <c r="D24" s="55">
        <f t="shared" si="0"/>
        <v>2963</v>
      </c>
      <c r="E24" s="31">
        <v>1780</v>
      </c>
      <c r="F24" s="31">
        <v>1340</v>
      </c>
      <c r="G24" s="55">
        <f t="shared" si="1"/>
        <v>3120</v>
      </c>
      <c r="H24" s="31">
        <v>2304</v>
      </c>
      <c r="I24" s="31">
        <v>2070</v>
      </c>
      <c r="J24" s="55">
        <f t="shared" si="2"/>
        <v>4374</v>
      </c>
    </row>
    <row r="25" spans="1:10" ht="15" hidden="1">
      <c r="A25" s="53" t="s">
        <v>21</v>
      </c>
      <c r="B25" s="42">
        <v>1736</v>
      </c>
      <c r="C25" s="31">
        <v>29</v>
      </c>
      <c r="D25" s="55">
        <f t="shared" si="0"/>
        <v>1765</v>
      </c>
      <c r="E25" s="31">
        <v>2400</v>
      </c>
      <c r="F25" s="31">
        <v>30</v>
      </c>
      <c r="G25" s="55">
        <f t="shared" si="1"/>
        <v>2430</v>
      </c>
      <c r="H25" s="31">
        <v>1630</v>
      </c>
      <c r="I25" s="31">
        <v>29</v>
      </c>
      <c r="J25" s="55">
        <f t="shared" si="2"/>
        <v>1659</v>
      </c>
    </row>
    <row r="26" spans="1:10" ht="15" hidden="1">
      <c r="A26" s="53" t="s">
        <v>22</v>
      </c>
      <c r="B26" s="41">
        <v>3203</v>
      </c>
      <c r="C26" s="31">
        <v>84</v>
      </c>
      <c r="D26" s="55">
        <f t="shared" si="0"/>
        <v>3287</v>
      </c>
      <c r="E26" s="31">
        <v>3203</v>
      </c>
      <c r="F26" s="31">
        <v>84</v>
      </c>
      <c r="G26" s="55">
        <f t="shared" si="1"/>
        <v>3287</v>
      </c>
      <c r="H26" s="31">
        <v>2968</v>
      </c>
      <c r="I26" s="31">
        <v>75</v>
      </c>
      <c r="J26" s="55">
        <f t="shared" si="2"/>
        <v>3043</v>
      </c>
    </row>
    <row r="27" spans="1:10" ht="15" hidden="1">
      <c r="A27" s="53" t="s">
        <v>23</v>
      </c>
      <c r="B27" s="41">
        <v>2593</v>
      </c>
      <c r="C27" s="31">
        <v>1201</v>
      </c>
      <c r="D27" s="55">
        <f t="shared" si="0"/>
        <v>3794</v>
      </c>
      <c r="E27" s="31">
        <v>2000</v>
      </c>
      <c r="F27" s="31">
        <v>1200</v>
      </c>
      <c r="G27" s="55">
        <f t="shared" si="1"/>
        <v>3200</v>
      </c>
      <c r="H27" s="31">
        <v>2186</v>
      </c>
      <c r="I27" s="31">
        <v>61</v>
      </c>
      <c r="J27" s="55">
        <f t="shared" si="2"/>
        <v>2247</v>
      </c>
    </row>
    <row r="28" spans="1:10" ht="15" hidden="1">
      <c r="A28" s="53" t="s">
        <v>24</v>
      </c>
      <c r="B28" s="41">
        <v>2356</v>
      </c>
      <c r="C28" s="31">
        <v>1</v>
      </c>
      <c r="D28" s="55">
        <f t="shared" si="0"/>
        <v>2357</v>
      </c>
      <c r="E28" s="31">
        <v>2700</v>
      </c>
      <c r="F28" s="31">
        <v>9</v>
      </c>
      <c r="G28" s="55">
        <f t="shared" si="1"/>
        <v>2709</v>
      </c>
      <c r="H28" s="31">
        <v>2645</v>
      </c>
      <c r="I28" s="31">
        <v>2</v>
      </c>
      <c r="J28" s="55">
        <f t="shared" si="2"/>
        <v>2647</v>
      </c>
    </row>
    <row r="29" spans="1:10" ht="15" hidden="1">
      <c r="A29" s="53" t="s">
        <v>25</v>
      </c>
      <c r="B29" s="41">
        <v>760</v>
      </c>
      <c r="C29" s="31">
        <v>82</v>
      </c>
      <c r="D29" s="55">
        <f t="shared" si="0"/>
        <v>842</v>
      </c>
      <c r="E29" s="31">
        <v>760</v>
      </c>
      <c r="F29" s="31">
        <v>82</v>
      </c>
      <c r="G29" s="55">
        <f t="shared" si="1"/>
        <v>842</v>
      </c>
      <c r="H29" s="31">
        <v>890</v>
      </c>
      <c r="I29" s="31">
        <v>82</v>
      </c>
      <c r="J29" s="55">
        <f t="shared" si="2"/>
        <v>972</v>
      </c>
    </row>
    <row r="30" spans="1:10" ht="15" hidden="1">
      <c r="A30" s="53" t="s">
        <v>53</v>
      </c>
      <c r="B30" s="45">
        <v>1875</v>
      </c>
      <c r="C30" s="31">
        <v>21</v>
      </c>
      <c r="D30" s="55">
        <f t="shared" si="0"/>
        <v>1896</v>
      </c>
      <c r="E30" s="31">
        <v>1500</v>
      </c>
      <c r="F30" s="31">
        <v>64</v>
      </c>
      <c r="G30" s="55">
        <f t="shared" si="1"/>
        <v>1564</v>
      </c>
      <c r="H30" s="31">
        <v>1585</v>
      </c>
      <c r="I30" s="31">
        <v>21</v>
      </c>
      <c r="J30" s="55">
        <f t="shared" si="2"/>
        <v>1606</v>
      </c>
    </row>
    <row r="31" spans="1:10" ht="15">
      <c r="A31" s="54" t="s">
        <v>45</v>
      </c>
      <c r="B31" s="47">
        <f aca="true" t="shared" si="3" ref="B31:J31">SUM(B5:B30)</f>
        <v>64552</v>
      </c>
      <c r="C31" s="47">
        <f t="shared" si="3"/>
        <v>9623</v>
      </c>
      <c r="D31" s="47">
        <f t="shared" si="3"/>
        <v>74175</v>
      </c>
      <c r="E31" s="47">
        <f t="shared" si="3"/>
        <v>61844</v>
      </c>
      <c r="F31" s="47">
        <f t="shared" si="3"/>
        <v>10001</v>
      </c>
      <c r="G31" s="47">
        <f t="shared" si="3"/>
        <v>71845</v>
      </c>
      <c r="H31" s="47">
        <f t="shared" si="3"/>
        <v>62552</v>
      </c>
      <c r="I31" s="47">
        <f t="shared" si="3"/>
        <v>9420</v>
      </c>
      <c r="J31" s="47">
        <f t="shared" si="3"/>
        <v>71972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D31"/>
  <sheetViews>
    <sheetView zoomScalePageLayoutView="0" workbookViewId="0" topLeftCell="A1">
      <selection activeCell="B47" sqref="B47"/>
    </sheetView>
  </sheetViews>
  <sheetFormatPr defaultColWidth="9.140625" defaultRowHeight="15"/>
  <cols>
    <col min="1" max="3" width="12.8515625" style="0" customWidth="1"/>
    <col min="4" max="4" width="11.8515625" style="0" customWidth="1"/>
  </cols>
  <sheetData>
    <row r="1" spans="1:3" ht="15">
      <c r="A1" s="1" t="s">
        <v>64</v>
      </c>
      <c r="B1" s="1"/>
      <c r="C1" s="1"/>
    </row>
    <row r="3" spans="1:4" ht="25.5">
      <c r="A3" s="32" t="s">
        <v>0</v>
      </c>
      <c r="B3" s="33" t="s">
        <v>65</v>
      </c>
      <c r="C3" s="60" t="s">
        <v>60</v>
      </c>
      <c r="D3" s="33" t="s">
        <v>52</v>
      </c>
    </row>
    <row r="4" spans="1:4" ht="15" hidden="1">
      <c r="A4" s="34" t="s">
        <v>1</v>
      </c>
      <c r="B4" s="57" t="s">
        <v>27</v>
      </c>
      <c r="C4" s="57" t="s">
        <v>27</v>
      </c>
      <c r="D4" s="35">
        <v>0</v>
      </c>
    </row>
    <row r="5" spans="1:4" ht="15" hidden="1">
      <c r="A5" s="34" t="s">
        <v>2</v>
      </c>
      <c r="B5" s="57"/>
      <c r="C5" s="57"/>
      <c r="D5" s="35">
        <v>0</v>
      </c>
    </row>
    <row r="6" spans="1:4" ht="15" hidden="1">
      <c r="A6" s="34" t="s">
        <v>3</v>
      </c>
      <c r="B6" s="57"/>
      <c r="C6" s="57"/>
      <c r="D6" s="35">
        <v>0</v>
      </c>
    </row>
    <row r="7" spans="1:4" ht="15" hidden="1">
      <c r="A7" s="34" t="s">
        <v>4</v>
      </c>
      <c r="B7" s="57"/>
      <c r="C7" s="57"/>
      <c r="D7" s="35">
        <v>16292</v>
      </c>
    </row>
    <row r="8" spans="1:4" ht="15" hidden="1">
      <c r="A8" s="34" t="s">
        <v>5</v>
      </c>
      <c r="B8" s="57"/>
      <c r="C8" s="57"/>
      <c r="D8" s="35">
        <v>171466</v>
      </c>
    </row>
    <row r="9" spans="1:4" ht="15" hidden="1">
      <c r="A9" s="34" t="s">
        <v>6</v>
      </c>
      <c r="B9" s="57"/>
      <c r="C9" s="57"/>
      <c r="D9" s="35">
        <v>0</v>
      </c>
    </row>
    <row r="10" spans="1:4" ht="15" hidden="1">
      <c r="A10" s="34" t="s">
        <v>7</v>
      </c>
      <c r="B10" s="57"/>
      <c r="C10" s="57"/>
      <c r="D10" s="35">
        <v>891753</v>
      </c>
    </row>
    <row r="11" spans="1:4" ht="15" hidden="1">
      <c r="A11" s="34" t="s">
        <v>8</v>
      </c>
      <c r="B11" s="57"/>
      <c r="C11" s="57"/>
      <c r="D11" s="35">
        <v>0</v>
      </c>
    </row>
    <row r="12" spans="1:4" ht="15" hidden="1">
      <c r="A12" s="34" t="s">
        <v>9</v>
      </c>
      <c r="B12" s="57"/>
      <c r="C12" s="57"/>
      <c r="D12" s="35">
        <v>5310</v>
      </c>
    </row>
    <row r="13" spans="1:4" ht="15" hidden="1">
      <c r="A13" s="34" t="s">
        <v>10</v>
      </c>
      <c r="B13" s="57"/>
      <c r="C13" s="57"/>
      <c r="D13" s="35">
        <v>0</v>
      </c>
    </row>
    <row r="14" spans="1:4" ht="15" hidden="1">
      <c r="A14" s="34" t="s">
        <v>11</v>
      </c>
      <c r="B14" s="57"/>
      <c r="C14" s="57"/>
      <c r="D14" s="35">
        <v>0</v>
      </c>
    </row>
    <row r="15" spans="1:4" ht="15" hidden="1">
      <c r="A15" s="34" t="s">
        <v>12</v>
      </c>
      <c r="B15" s="57"/>
      <c r="C15" s="57"/>
      <c r="D15" s="35">
        <v>0</v>
      </c>
    </row>
    <row r="16" spans="1:4" ht="15" hidden="1">
      <c r="A16" s="34" t="s">
        <v>13</v>
      </c>
      <c r="B16" s="57"/>
      <c r="C16" s="57"/>
      <c r="D16" s="35">
        <v>0</v>
      </c>
    </row>
    <row r="17" spans="1:4" ht="15">
      <c r="A17" s="34" t="s">
        <v>14</v>
      </c>
      <c r="B17" s="57"/>
      <c r="C17" s="57"/>
      <c r="D17" s="35">
        <v>0</v>
      </c>
    </row>
    <row r="18" spans="1:4" ht="15" hidden="1">
      <c r="A18" s="34" t="s">
        <v>15</v>
      </c>
      <c r="B18" s="57"/>
      <c r="C18" s="57"/>
      <c r="D18" s="35">
        <v>0</v>
      </c>
    </row>
    <row r="19" spans="1:4" ht="15" hidden="1">
      <c r="A19" s="34" t="s">
        <v>16</v>
      </c>
      <c r="B19" s="57"/>
      <c r="C19" s="57"/>
      <c r="D19" s="35">
        <v>0</v>
      </c>
    </row>
    <row r="20" spans="1:4" ht="15" hidden="1">
      <c r="A20" s="34" t="s">
        <v>17</v>
      </c>
      <c r="B20" s="57"/>
      <c r="C20" s="57"/>
      <c r="D20" s="35">
        <v>0</v>
      </c>
    </row>
    <row r="21" spans="1:4" ht="15" hidden="1">
      <c r="A21" s="34" t="s">
        <v>18</v>
      </c>
      <c r="B21" s="57"/>
      <c r="C21" s="57"/>
      <c r="D21" s="35">
        <v>1620</v>
      </c>
    </row>
    <row r="22" spans="1:4" ht="15" hidden="1">
      <c r="A22" s="34" t="s">
        <v>19</v>
      </c>
      <c r="B22" s="57"/>
      <c r="C22" s="57"/>
      <c r="D22" s="35">
        <v>0</v>
      </c>
    </row>
    <row r="23" spans="1:4" ht="15" hidden="1">
      <c r="A23" s="34" t="s">
        <v>20</v>
      </c>
      <c r="B23" s="57"/>
      <c r="C23" s="57"/>
      <c r="D23" s="35">
        <v>170594</v>
      </c>
    </row>
    <row r="24" spans="1:4" ht="15" hidden="1">
      <c r="A24" s="34" t="s">
        <v>21</v>
      </c>
      <c r="B24" s="57"/>
      <c r="C24" s="57"/>
      <c r="D24" s="35">
        <v>1500</v>
      </c>
    </row>
    <row r="25" spans="1:4" ht="15" hidden="1">
      <c r="A25" s="34" t="s">
        <v>22</v>
      </c>
      <c r="B25" s="57"/>
      <c r="C25" s="57"/>
      <c r="D25" s="35">
        <v>0</v>
      </c>
    </row>
    <row r="26" spans="1:4" ht="15" hidden="1">
      <c r="A26" s="34" t="s">
        <v>23</v>
      </c>
      <c r="B26" s="57"/>
      <c r="C26" s="57"/>
      <c r="D26" s="35">
        <v>0</v>
      </c>
    </row>
    <row r="27" spans="1:4" ht="15" hidden="1">
      <c r="A27" s="34" t="s">
        <v>24</v>
      </c>
      <c r="B27" s="57"/>
      <c r="C27" s="57"/>
      <c r="D27" s="35">
        <v>0</v>
      </c>
    </row>
    <row r="28" spans="1:4" ht="15" hidden="1">
      <c r="A28" s="34" t="s">
        <v>25</v>
      </c>
      <c r="B28" s="57"/>
      <c r="C28" s="57"/>
      <c r="D28" s="35">
        <v>0</v>
      </c>
    </row>
    <row r="29" spans="1:4" ht="15" hidden="1">
      <c r="A29" s="34" t="s">
        <v>53</v>
      </c>
      <c r="B29" s="57"/>
      <c r="C29" s="57"/>
      <c r="D29" s="35">
        <v>3316</v>
      </c>
    </row>
    <row r="30" spans="1:4" ht="64.5">
      <c r="A30" s="36" t="s">
        <v>54</v>
      </c>
      <c r="B30" s="58"/>
      <c r="C30" s="58"/>
      <c r="D30" s="35">
        <v>1291449</v>
      </c>
    </row>
    <row r="31" spans="1:4" ht="15">
      <c r="A31" s="37" t="s">
        <v>26</v>
      </c>
      <c r="B31" s="59"/>
      <c r="C31" s="59"/>
      <c r="D31" s="38">
        <f>SUM(D4:D30)</f>
        <v>2553300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3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:IV32"/>
    </sheetView>
  </sheetViews>
  <sheetFormatPr defaultColWidth="9.140625" defaultRowHeight="15"/>
  <cols>
    <col min="1" max="1" width="10.00390625" style="2" customWidth="1"/>
    <col min="2" max="3" width="10.8515625" style="2" customWidth="1"/>
    <col min="4" max="4" width="8.57421875" style="2" customWidth="1"/>
    <col min="5" max="5" width="9.8515625" style="2" customWidth="1"/>
    <col min="6" max="6" width="7.00390625" style="2" customWidth="1"/>
    <col min="7" max="7" width="11.140625" style="2" customWidth="1"/>
    <col min="8" max="8" width="10.7109375" style="2" customWidth="1"/>
    <col min="9" max="9" width="10.421875" style="2" customWidth="1"/>
    <col min="10" max="10" width="9.140625" style="2" customWidth="1"/>
    <col min="11" max="11" width="9.7109375" style="2" customWidth="1"/>
    <col min="12" max="12" width="7.7109375" style="2" customWidth="1"/>
    <col min="13" max="13" width="10.421875" style="2" customWidth="1"/>
    <col min="14" max="16" width="9.140625" style="2" customWidth="1"/>
    <col min="17" max="17" width="9.7109375" style="2" customWidth="1"/>
    <col min="18" max="18" width="7.140625" style="2" customWidth="1"/>
    <col min="19" max="16384" width="9.140625" style="2" customWidth="1"/>
  </cols>
  <sheetData>
    <row r="1" ht="12.75">
      <c r="A1" s="1" t="s">
        <v>66</v>
      </c>
    </row>
    <row r="2" spans="2:19" ht="12.75">
      <c r="B2" s="39"/>
      <c r="C2" s="39"/>
      <c r="D2" s="39"/>
      <c r="E2" s="39"/>
      <c r="F2" s="39"/>
      <c r="G2" s="39"/>
      <c r="H2" s="39"/>
      <c r="I2" s="39"/>
      <c r="J2" s="39"/>
      <c r="K2" s="39"/>
      <c r="L2" s="39" t="s">
        <v>52</v>
      </c>
      <c r="M2" s="39"/>
      <c r="N2" s="39"/>
      <c r="O2" s="39"/>
      <c r="P2" s="39"/>
      <c r="Q2" s="39"/>
      <c r="R2" s="39"/>
      <c r="S2" s="39"/>
    </row>
    <row r="5" spans="2:19" ht="12.75">
      <c r="B5" s="89" t="s">
        <v>28</v>
      </c>
      <c r="C5" s="90"/>
      <c r="D5" s="90"/>
      <c r="E5" s="90"/>
      <c r="F5" s="90"/>
      <c r="G5" s="91"/>
      <c r="H5" s="88" t="s">
        <v>29</v>
      </c>
      <c r="I5" s="88"/>
      <c r="J5" s="88"/>
      <c r="K5" s="88"/>
      <c r="L5" s="88"/>
      <c r="M5" s="88"/>
      <c r="N5" s="89" t="s">
        <v>52</v>
      </c>
      <c r="O5" s="90"/>
      <c r="P5" s="90"/>
      <c r="Q5" s="90"/>
      <c r="R5" s="90"/>
      <c r="S5" s="91"/>
    </row>
    <row r="6" spans="1:19" ht="69.75" customHeight="1">
      <c r="A6" s="30" t="s">
        <v>0</v>
      </c>
      <c r="B6" s="61" t="s">
        <v>35</v>
      </c>
      <c r="C6" s="61" t="s">
        <v>34</v>
      </c>
      <c r="D6" s="61" t="s">
        <v>32</v>
      </c>
      <c r="E6" s="61" t="s">
        <v>33</v>
      </c>
      <c r="F6" s="61" t="s">
        <v>49</v>
      </c>
      <c r="G6" s="62" t="s">
        <v>50</v>
      </c>
      <c r="H6" s="61" t="s">
        <v>35</v>
      </c>
      <c r="I6" s="61" t="s">
        <v>34</v>
      </c>
      <c r="J6" s="61" t="s">
        <v>32</v>
      </c>
      <c r="K6" s="61" t="s">
        <v>33</v>
      </c>
      <c r="L6" s="61" t="s">
        <v>49</v>
      </c>
      <c r="M6" s="62" t="s">
        <v>50</v>
      </c>
      <c r="N6" s="61" t="s">
        <v>35</v>
      </c>
      <c r="O6" s="61" t="s">
        <v>34</v>
      </c>
      <c r="P6" s="61" t="s">
        <v>32</v>
      </c>
      <c r="Q6" s="61" t="s">
        <v>33</v>
      </c>
      <c r="R6" s="61" t="s">
        <v>49</v>
      </c>
      <c r="S6" s="62" t="s">
        <v>50</v>
      </c>
    </row>
    <row r="7" spans="1:19" ht="12.75" hidden="1">
      <c r="A7" s="3" t="s">
        <v>1</v>
      </c>
      <c r="B7" s="63">
        <v>3</v>
      </c>
      <c r="C7" s="63">
        <v>5</v>
      </c>
      <c r="D7" s="63">
        <v>10</v>
      </c>
      <c r="E7" s="63">
        <v>50</v>
      </c>
      <c r="F7" s="63">
        <v>519</v>
      </c>
      <c r="G7" s="64">
        <f>E7/F7*100</f>
        <v>9.633911368015415</v>
      </c>
      <c r="H7" s="63">
        <v>3</v>
      </c>
      <c r="I7" s="63">
        <v>5</v>
      </c>
      <c r="J7" s="63">
        <v>10</v>
      </c>
      <c r="K7" s="63">
        <v>50</v>
      </c>
      <c r="L7" s="63">
        <v>560</v>
      </c>
      <c r="M7" s="64">
        <f>K7/L7*100</f>
        <v>8.928571428571429</v>
      </c>
      <c r="N7" s="63">
        <v>3</v>
      </c>
      <c r="O7" s="63">
        <v>5</v>
      </c>
      <c r="P7" s="63">
        <v>10</v>
      </c>
      <c r="Q7" s="63">
        <v>55</v>
      </c>
      <c r="R7" s="63">
        <v>507</v>
      </c>
      <c r="S7" s="64">
        <f aca="true" t="shared" si="0" ref="S7:S33">Q7/R7*100</f>
        <v>10.848126232741617</v>
      </c>
    </row>
    <row r="8" spans="1:19" ht="12.75" hidden="1">
      <c r="A8" s="3" t="s">
        <v>2</v>
      </c>
      <c r="B8" s="63">
        <v>2</v>
      </c>
      <c r="C8" s="63">
        <v>2</v>
      </c>
      <c r="D8" s="63">
        <v>4</v>
      </c>
      <c r="E8" s="63">
        <v>18</v>
      </c>
      <c r="F8" s="63">
        <v>100</v>
      </c>
      <c r="G8" s="64">
        <f aca="true" t="shared" si="1" ref="G8:G33">E8/F8*100</f>
        <v>18</v>
      </c>
      <c r="H8" s="63">
        <v>2</v>
      </c>
      <c r="I8" s="63">
        <v>2</v>
      </c>
      <c r="J8" s="63">
        <v>4</v>
      </c>
      <c r="K8" s="63">
        <v>2</v>
      </c>
      <c r="L8" s="63">
        <v>100</v>
      </c>
      <c r="M8" s="64">
        <f aca="true" t="shared" si="2" ref="M8:M33">K8/L8*100</f>
        <v>2</v>
      </c>
      <c r="N8" s="63">
        <v>2</v>
      </c>
      <c r="O8" s="63">
        <v>2</v>
      </c>
      <c r="P8" s="63">
        <v>4</v>
      </c>
      <c r="Q8" s="63">
        <v>26</v>
      </c>
      <c r="R8" s="63">
        <v>107</v>
      </c>
      <c r="S8" s="64">
        <f t="shared" si="0"/>
        <v>24.299065420560748</v>
      </c>
    </row>
    <row r="9" spans="1:19" ht="12.75" hidden="1">
      <c r="A9" s="3" t="s">
        <v>3</v>
      </c>
      <c r="B9" s="63">
        <v>2</v>
      </c>
      <c r="C9" s="63">
        <v>2</v>
      </c>
      <c r="D9" s="63">
        <v>1</v>
      </c>
      <c r="E9" s="63">
        <v>74</v>
      </c>
      <c r="F9" s="63">
        <v>416</v>
      </c>
      <c r="G9" s="64">
        <f t="shared" si="1"/>
        <v>17.78846153846154</v>
      </c>
      <c r="H9" s="63">
        <v>2</v>
      </c>
      <c r="I9" s="63">
        <v>2</v>
      </c>
      <c r="J9" s="63">
        <v>2</v>
      </c>
      <c r="K9" s="63">
        <v>80</v>
      </c>
      <c r="L9" s="63">
        <v>511</v>
      </c>
      <c r="M9" s="64">
        <f t="shared" si="2"/>
        <v>15.655577299412915</v>
      </c>
      <c r="N9" s="63">
        <v>1</v>
      </c>
      <c r="O9" s="63">
        <v>1</v>
      </c>
      <c r="P9" s="63">
        <v>1</v>
      </c>
      <c r="Q9" s="63">
        <v>40</v>
      </c>
      <c r="R9" s="63">
        <v>497</v>
      </c>
      <c r="S9" s="64">
        <f t="shared" si="0"/>
        <v>8.048289738430583</v>
      </c>
    </row>
    <row r="10" spans="1:19" ht="12.75" hidden="1">
      <c r="A10" s="3" t="s">
        <v>4</v>
      </c>
      <c r="B10" s="63">
        <v>27</v>
      </c>
      <c r="C10" s="63">
        <v>16</v>
      </c>
      <c r="D10" s="63">
        <v>213</v>
      </c>
      <c r="E10" s="63">
        <v>640</v>
      </c>
      <c r="F10" s="63">
        <v>3537</v>
      </c>
      <c r="G10" s="64">
        <f t="shared" si="1"/>
        <v>18.094430308170768</v>
      </c>
      <c r="H10" s="63">
        <v>15</v>
      </c>
      <c r="I10" s="63">
        <v>30</v>
      </c>
      <c r="J10" s="63">
        <v>41</v>
      </c>
      <c r="K10" s="63">
        <v>450</v>
      </c>
      <c r="L10" s="63">
        <v>3890</v>
      </c>
      <c r="M10" s="64">
        <f t="shared" si="2"/>
        <v>11.568123393316196</v>
      </c>
      <c r="N10" s="63">
        <v>16</v>
      </c>
      <c r="O10" s="63">
        <v>27</v>
      </c>
      <c r="P10" s="63">
        <v>101</v>
      </c>
      <c r="Q10" s="63">
        <v>445</v>
      </c>
      <c r="R10" s="63">
        <v>3378</v>
      </c>
      <c r="S10" s="64">
        <f t="shared" si="0"/>
        <v>13.173475429248077</v>
      </c>
    </row>
    <row r="11" spans="1:19" ht="12.75" hidden="1">
      <c r="A11" s="3" t="s">
        <v>5</v>
      </c>
      <c r="B11" s="63">
        <v>13</v>
      </c>
      <c r="C11" s="63">
        <v>35</v>
      </c>
      <c r="D11" s="63">
        <v>59</v>
      </c>
      <c r="E11" s="63">
        <v>740</v>
      </c>
      <c r="F11" s="63">
        <v>9002</v>
      </c>
      <c r="G11" s="64">
        <f t="shared" si="1"/>
        <v>8.220395467673852</v>
      </c>
      <c r="H11" s="63">
        <v>15</v>
      </c>
      <c r="I11" s="63">
        <v>35</v>
      </c>
      <c r="J11" s="63">
        <v>60</v>
      </c>
      <c r="K11" s="63">
        <v>950</v>
      </c>
      <c r="L11" s="63">
        <v>8700</v>
      </c>
      <c r="M11" s="64">
        <f t="shared" si="2"/>
        <v>10.919540229885058</v>
      </c>
      <c r="N11" s="63">
        <v>11</v>
      </c>
      <c r="O11" s="63">
        <v>23</v>
      </c>
      <c r="P11" s="63">
        <v>47</v>
      </c>
      <c r="Q11" s="63">
        <v>567</v>
      </c>
      <c r="R11" s="63">
        <v>8700</v>
      </c>
      <c r="S11" s="64">
        <f t="shared" si="0"/>
        <v>6.517241379310344</v>
      </c>
    </row>
    <row r="12" spans="1:19" ht="12.75" hidden="1">
      <c r="A12" s="3" t="s">
        <v>6</v>
      </c>
      <c r="B12" s="63">
        <v>0</v>
      </c>
      <c r="C12" s="63">
        <v>0</v>
      </c>
      <c r="D12" s="63">
        <v>0</v>
      </c>
      <c r="E12" s="63">
        <v>0</v>
      </c>
      <c r="F12" s="63">
        <v>1233</v>
      </c>
      <c r="G12" s="64">
        <f t="shared" si="1"/>
        <v>0</v>
      </c>
      <c r="H12" s="63">
        <v>0</v>
      </c>
      <c r="I12" s="63">
        <v>0</v>
      </c>
      <c r="J12" s="63">
        <v>0</v>
      </c>
      <c r="K12" s="63">
        <v>0</v>
      </c>
      <c r="L12" s="63">
        <v>1233</v>
      </c>
      <c r="M12" s="64">
        <f t="shared" si="2"/>
        <v>0</v>
      </c>
      <c r="N12" s="63"/>
      <c r="O12" s="63"/>
      <c r="P12" s="63"/>
      <c r="Q12" s="63"/>
      <c r="R12" s="63">
        <v>1272</v>
      </c>
      <c r="S12" s="64">
        <f t="shared" si="0"/>
        <v>0</v>
      </c>
    </row>
    <row r="13" spans="1:19" ht="12.75" hidden="1">
      <c r="A13" s="3" t="s">
        <v>7</v>
      </c>
      <c r="B13" s="63">
        <v>23</v>
      </c>
      <c r="C13" s="63">
        <v>71</v>
      </c>
      <c r="D13" s="63">
        <v>124</v>
      </c>
      <c r="E13" s="63">
        <v>1384</v>
      </c>
      <c r="F13" s="63">
        <v>4812</v>
      </c>
      <c r="G13" s="64">
        <f t="shared" si="1"/>
        <v>28.761429758935993</v>
      </c>
      <c r="H13" s="63">
        <v>15</v>
      </c>
      <c r="I13" s="63">
        <v>60</v>
      </c>
      <c r="J13" s="63">
        <v>90</v>
      </c>
      <c r="K13" s="63">
        <v>1100</v>
      </c>
      <c r="L13" s="63">
        <v>4272</v>
      </c>
      <c r="M13" s="64">
        <f t="shared" si="2"/>
        <v>25.749063670411985</v>
      </c>
      <c r="N13" s="63">
        <v>24</v>
      </c>
      <c r="O13" s="63">
        <v>87</v>
      </c>
      <c r="P13" s="63">
        <v>143</v>
      </c>
      <c r="Q13" s="63">
        <v>1731</v>
      </c>
      <c r="R13" s="63">
        <v>4364</v>
      </c>
      <c r="S13" s="64">
        <f t="shared" si="0"/>
        <v>39.66544454628781</v>
      </c>
    </row>
    <row r="14" spans="1:19" ht="12.75" hidden="1">
      <c r="A14" s="3" t="s">
        <v>8</v>
      </c>
      <c r="B14" s="63">
        <v>0</v>
      </c>
      <c r="C14" s="63">
        <v>0</v>
      </c>
      <c r="D14" s="63">
        <v>0</v>
      </c>
      <c r="E14" s="63">
        <v>0</v>
      </c>
      <c r="F14" s="63">
        <v>2772</v>
      </c>
      <c r="G14" s="64">
        <f t="shared" si="1"/>
        <v>0</v>
      </c>
      <c r="H14" s="63">
        <v>0</v>
      </c>
      <c r="I14" s="63">
        <v>0</v>
      </c>
      <c r="J14" s="63">
        <v>0</v>
      </c>
      <c r="K14" s="63">
        <v>0</v>
      </c>
      <c r="L14" s="63">
        <v>2692</v>
      </c>
      <c r="M14" s="64">
        <f t="shared" si="2"/>
        <v>0</v>
      </c>
      <c r="N14" s="63"/>
      <c r="O14" s="63"/>
      <c r="P14" s="63"/>
      <c r="Q14" s="63"/>
      <c r="R14" s="63">
        <v>2639</v>
      </c>
      <c r="S14" s="64">
        <f t="shared" si="0"/>
        <v>0</v>
      </c>
    </row>
    <row r="15" spans="1:19" ht="12.75" hidden="1">
      <c r="A15" s="3" t="s">
        <v>9</v>
      </c>
      <c r="B15" s="63">
        <v>31</v>
      </c>
      <c r="C15" s="63">
        <v>144</v>
      </c>
      <c r="D15" s="63">
        <v>156</v>
      </c>
      <c r="E15" s="11">
        <v>1425</v>
      </c>
      <c r="F15" s="11">
        <v>7268</v>
      </c>
      <c r="G15" s="64">
        <f t="shared" si="1"/>
        <v>19.606494221243807</v>
      </c>
      <c r="H15" s="63">
        <v>42</v>
      </c>
      <c r="I15" s="63">
        <v>220</v>
      </c>
      <c r="J15" s="63">
        <v>160</v>
      </c>
      <c r="K15" s="63">
        <v>2030</v>
      </c>
      <c r="L15" s="63">
        <v>6830</v>
      </c>
      <c r="M15" s="64">
        <f t="shared" si="2"/>
        <v>29.721815519765737</v>
      </c>
      <c r="N15" s="63">
        <v>34</v>
      </c>
      <c r="O15" s="63">
        <v>181</v>
      </c>
      <c r="P15" s="63">
        <v>78</v>
      </c>
      <c r="Q15" s="63">
        <v>2290</v>
      </c>
      <c r="R15" s="63">
        <v>6926</v>
      </c>
      <c r="S15" s="64">
        <f t="shared" si="0"/>
        <v>33.06381749927808</v>
      </c>
    </row>
    <row r="16" spans="1:19" ht="12.75" hidden="1">
      <c r="A16" s="3" t="s">
        <v>10</v>
      </c>
      <c r="B16" s="63">
        <v>0</v>
      </c>
      <c r="C16" s="63">
        <v>0</v>
      </c>
      <c r="D16" s="63">
        <v>0</v>
      </c>
      <c r="E16" s="63">
        <v>0</v>
      </c>
      <c r="F16" s="63">
        <v>1282</v>
      </c>
      <c r="G16" s="64">
        <f t="shared" si="1"/>
        <v>0</v>
      </c>
      <c r="H16" s="63">
        <v>0</v>
      </c>
      <c r="I16" s="63">
        <v>0</v>
      </c>
      <c r="J16" s="63">
        <v>0</v>
      </c>
      <c r="K16" s="63">
        <v>0</v>
      </c>
      <c r="L16" s="63">
        <v>1282</v>
      </c>
      <c r="M16" s="64">
        <f t="shared" si="2"/>
        <v>0</v>
      </c>
      <c r="N16" s="63"/>
      <c r="O16" s="63"/>
      <c r="P16" s="63"/>
      <c r="Q16" s="63"/>
      <c r="R16" s="63">
        <v>1395</v>
      </c>
      <c r="S16" s="64">
        <f t="shared" si="0"/>
        <v>0</v>
      </c>
    </row>
    <row r="17" spans="1:19" ht="12.75" hidden="1">
      <c r="A17" s="3" t="s">
        <v>11</v>
      </c>
      <c r="B17" s="63">
        <v>2</v>
      </c>
      <c r="C17" s="63">
        <v>2</v>
      </c>
      <c r="D17" s="63">
        <v>6</v>
      </c>
      <c r="E17" s="63">
        <v>40</v>
      </c>
      <c r="F17" s="63">
        <v>2100</v>
      </c>
      <c r="G17" s="64">
        <f t="shared" si="1"/>
        <v>1.9047619047619049</v>
      </c>
      <c r="H17" s="63">
        <v>2</v>
      </c>
      <c r="I17" s="63">
        <v>3</v>
      </c>
      <c r="J17" s="63">
        <v>6</v>
      </c>
      <c r="K17" s="63">
        <v>150</v>
      </c>
      <c r="L17" s="63">
        <v>2150</v>
      </c>
      <c r="M17" s="64">
        <f t="shared" si="2"/>
        <v>6.976744186046512</v>
      </c>
      <c r="N17" s="63">
        <v>3</v>
      </c>
      <c r="O17" s="63">
        <v>4</v>
      </c>
      <c r="P17" s="63">
        <v>73</v>
      </c>
      <c r="Q17" s="63">
        <v>120</v>
      </c>
      <c r="R17" s="63">
        <v>2095</v>
      </c>
      <c r="S17" s="64">
        <f t="shared" si="0"/>
        <v>5.727923627684964</v>
      </c>
    </row>
    <row r="18" spans="1:19" ht="12.75" hidden="1">
      <c r="A18" s="3" t="s">
        <v>12</v>
      </c>
      <c r="B18" s="63">
        <v>4</v>
      </c>
      <c r="C18" s="63">
        <v>6</v>
      </c>
      <c r="D18" s="63">
        <v>41</v>
      </c>
      <c r="E18" s="63">
        <v>100</v>
      </c>
      <c r="F18" s="63">
        <v>1750</v>
      </c>
      <c r="G18" s="64">
        <f t="shared" si="1"/>
        <v>5.714285714285714</v>
      </c>
      <c r="H18" s="63">
        <v>4</v>
      </c>
      <c r="I18" s="63">
        <v>6</v>
      </c>
      <c r="J18" s="63">
        <v>35</v>
      </c>
      <c r="K18" s="63">
        <v>100</v>
      </c>
      <c r="L18" s="63">
        <v>1750</v>
      </c>
      <c r="M18" s="64">
        <f t="shared" si="2"/>
        <v>5.714285714285714</v>
      </c>
      <c r="N18" s="63">
        <v>6</v>
      </c>
      <c r="O18" s="63">
        <v>10</v>
      </c>
      <c r="P18" s="63">
        <v>50</v>
      </c>
      <c r="Q18" s="63">
        <v>136</v>
      </c>
      <c r="R18" s="63">
        <v>1714</v>
      </c>
      <c r="S18" s="64">
        <f t="shared" si="0"/>
        <v>7.934655775962661</v>
      </c>
    </row>
    <row r="19" spans="1:19" ht="12.75" hidden="1">
      <c r="A19" s="3" t="s">
        <v>13</v>
      </c>
      <c r="B19" s="63">
        <v>0</v>
      </c>
      <c r="C19" s="63">
        <v>0</v>
      </c>
      <c r="D19" s="63">
        <v>0</v>
      </c>
      <c r="E19" s="63">
        <v>0</v>
      </c>
      <c r="F19" s="63">
        <v>1315</v>
      </c>
      <c r="G19" s="64">
        <f t="shared" si="1"/>
        <v>0</v>
      </c>
      <c r="H19" s="63">
        <v>0</v>
      </c>
      <c r="I19" s="63">
        <v>0</v>
      </c>
      <c r="J19" s="63">
        <v>0</v>
      </c>
      <c r="K19" s="63">
        <v>0</v>
      </c>
      <c r="L19" s="63">
        <v>1270</v>
      </c>
      <c r="M19" s="64">
        <f t="shared" si="2"/>
        <v>0</v>
      </c>
      <c r="N19" s="63"/>
      <c r="O19" s="63"/>
      <c r="P19" s="63"/>
      <c r="Q19" s="63"/>
      <c r="R19" s="63">
        <v>1379</v>
      </c>
      <c r="S19" s="64">
        <f t="shared" si="0"/>
        <v>0</v>
      </c>
    </row>
    <row r="20" spans="1:19" ht="12.75">
      <c r="A20" s="3" t="s">
        <v>14</v>
      </c>
      <c r="B20" s="63">
        <v>2</v>
      </c>
      <c r="C20" s="63">
        <v>5</v>
      </c>
      <c r="D20" s="63">
        <v>4</v>
      </c>
      <c r="E20" s="63">
        <v>67</v>
      </c>
      <c r="F20" s="63">
        <v>1256</v>
      </c>
      <c r="G20" s="64">
        <f t="shared" si="1"/>
        <v>5.334394904458599</v>
      </c>
      <c r="H20" s="63">
        <v>2</v>
      </c>
      <c r="I20" s="63">
        <v>5</v>
      </c>
      <c r="J20" s="63">
        <v>5</v>
      </c>
      <c r="K20" s="63">
        <v>70</v>
      </c>
      <c r="L20" s="63">
        <v>1200</v>
      </c>
      <c r="M20" s="64">
        <f t="shared" si="2"/>
        <v>5.833333333333333</v>
      </c>
      <c r="N20" s="63">
        <v>2</v>
      </c>
      <c r="O20" s="63">
        <v>5</v>
      </c>
      <c r="P20" s="63">
        <v>4</v>
      </c>
      <c r="Q20" s="63">
        <v>71</v>
      </c>
      <c r="R20" s="63">
        <v>1138</v>
      </c>
      <c r="S20" s="64">
        <f t="shared" si="0"/>
        <v>6.239015817223199</v>
      </c>
    </row>
    <row r="21" spans="1:19" ht="12.75" hidden="1">
      <c r="A21" s="3" t="s">
        <v>15</v>
      </c>
      <c r="B21" s="63">
        <v>0</v>
      </c>
      <c r="C21" s="63">
        <v>0</v>
      </c>
      <c r="D21" s="63">
        <v>0</v>
      </c>
      <c r="E21" s="63">
        <v>0</v>
      </c>
      <c r="F21" s="63">
        <v>1709</v>
      </c>
      <c r="G21" s="64">
        <f t="shared" si="1"/>
        <v>0</v>
      </c>
      <c r="H21" s="63">
        <v>0</v>
      </c>
      <c r="I21" s="63">
        <v>0</v>
      </c>
      <c r="J21" s="63">
        <v>0</v>
      </c>
      <c r="K21" s="63">
        <v>0</v>
      </c>
      <c r="L21" s="63">
        <v>1432</v>
      </c>
      <c r="M21" s="64">
        <f t="shared" si="2"/>
        <v>0</v>
      </c>
      <c r="N21" s="63"/>
      <c r="O21" s="63"/>
      <c r="P21" s="63"/>
      <c r="Q21" s="63"/>
      <c r="R21" s="63">
        <v>1675</v>
      </c>
      <c r="S21" s="64">
        <f t="shared" si="0"/>
        <v>0</v>
      </c>
    </row>
    <row r="22" spans="1:19" ht="12.75" hidden="1">
      <c r="A22" s="3" t="s">
        <v>16</v>
      </c>
      <c r="B22" s="63">
        <v>4</v>
      </c>
      <c r="C22" s="63">
        <v>6</v>
      </c>
      <c r="D22" s="63">
        <v>10</v>
      </c>
      <c r="E22" s="63">
        <v>32</v>
      </c>
      <c r="F22" s="63">
        <v>2701</v>
      </c>
      <c r="G22" s="64">
        <f t="shared" si="1"/>
        <v>1.1847463902258424</v>
      </c>
      <c r="H22" s="63">
        <v>5</v>
      </c>
      <c r="I22" s="63">
        <v>5</v>
      </c>
      <c r="J22" s="63">
        <v>8</v>
      </c>
      <c r="K22" s="63">
        <v>35</v>
      </c>
      <c r="L22" s="63">
        <v>2575</v>
      </c>
      <c r="M22" s="64">
        <f t="shared" si="2"/>
        <v>1.3592233009708738</v>
      </c>
      <c r="N22" s="63"/>
      <c r="O22" s="63"/>
      <c r="P22" s="63"/>
      <c r="Q22" s="63"/>
      <c r="R22" s="63">
        <v>2147</v>
      </c>
      <c r="S22" s="64">
        <f t="shared" si="0"/>
        <v>0</v>
      </c>
    </row>
    <row r="23" spans="1:19" ht="12.75" hidden="1">
      <c r="A23" s="3" t="s">
        <v>17</v>
      </c>
      <c r="B23" s="63">
        <v>1</v>
      </c>
      <c r="C23" s="63">
        <v>8</v>
      </c>
      <c r="D23" s="63">
        <v>16</v>
      </c>
      <c r="E23" s="63">
        <v>180</v>
      </c>
      <c r="F23" s="63">
        <v>1096</v>
      </c>
      <c r="G23" s="64">
        <f t="shared" si="1"/>
        <v>16.423357664233578</v>
      </c>
      <c r="H23" s="63">
        <v>2</v>
      </c>
      <c r="I23" s="63">
        <v>4</v>
      </c>
      <c r="J23" s="63">
        <v>8</v>
      </c>
      <c r="K23" s="63">
        <v>120</v>
      </c>
      <c r="L23" s="63">
        <v>1260</v>
      </c>
      <c r="M23" s="64">
        <f t="shared" si="2"/>
        <v>9.523809523809524</v>
      </c>
      <c r="N23" s="63">
        <v>1</v>
      </c>
      <c r="O23" s="63">
        <v>8</v>
      </c>
      <c r="P23" s="63">
        <v>8</v>
      </c>
      <c r="Q23" s="63">
        <v>120</v>
      </c>
      <c r="R23" s="63">
        <v>1245</v>
      </c>
      <c r="S23" s="64">
        <f t="shared" si="0"/>
        <v>9.63855421686747</v>
      </c>
    </row>
    <row r="24" spans="1:19" ht="12.75" hidden="1">
      <c r="A24" s="3" t="s">
        <v>18</v>
      </c>
      <c r="B24" s="63">
        <v>1</v>
      </c>
      <c r="C24" s="63">
        <v>1</v>
      </c>
      <c r="D24" s="63">
        <v>1</v>
      </c>
      <c r="E24" s="63">
        <v>30</v>
      </c>
      <c r="F24" s="63">
        <v>1330</v>
      </c>
      <c r="G24" s="64">
        <f t="shared" si="1"/>
        <v>2.2556390977443606</v>
      </c>
      <c r="H24" s="63"/>
      <c r="I24" s="63"/>
      <c r="J24" s="63"/>
      <c r="K24" s="63"/>
      <c r="L24" s="63">
        <v>1235</v>
      </c>
      <c r="M24" s="64">
        <f t="shared" si="2"/>
        <v>0</v>
      </c>
      <c r="N24" s="63">
        <v>0</v>
      </c>
      <c r="O24" s="63">
        <v>0</v>
      </c>
      <c r="P24" s="63">
        <v>0</v>
      </c>
      <c r="Q24" s="63">
        <v>0</v>
      </c>
      <c r="R24" s="63">
        <v>1151</v>
      </c>
      <c r="S24" s="64">
        <f t="shared" si="0"/>
        <v>0</v>
      </c>
    </row>
    <row r="25" spans="1:19" ht="12.75" hidden="1">
      <c r="A25" s="3" t="s">
        <v>19</v>
      </c>
      <c r="B25" s="63">
        <v>12</v>
      </c>
      <c r="C25" s="63">
        <v>12</v>
      </c>
      <c r="D25" s="63">
        <v>24</v>
      </c>
      <c r="E25" s="63">
        <v>48</v>
      </c>
      <c r="F25" s="63">
        <v>3620</v>
      </c>
      <c r="G25" s="64">
        <f t="shared" si="1"/>
        <v>1.3259668508287292</v>
      </c>
      <c r="H25" s="63">
        <v>14</v>
      </c>
      <c r="I25" s="63">
        <v>14</v>
      </c>
      <c r="J25" s="63">
        <v>28</v>
      </c>
      <c r="K25" s="63">
        <v>150</v>
      </c>
      <c r="L25" s="63">
        <v>2200</v>
      </c>
      <c r="M25" s="64">
        <f t="shared" si="2"/>
        <v>6.8181818181818175</v>
      </c>
      <c r="N25" s="63">
        <v>3</v>
      </c>
      <c r="O25" s="63">
        <v>18</v>
      </c>
      <c r="P25" s="63">
        <v>36</v>
      </c>
      <c r="Q25" s="63">
        <v>240</v>
      </c>
      <c r="R25" s="63">
        <v>2870</v>
      </c>
      <c r="S25" s="64">
        <f t="shared" si="0"/>
        <v>8.362369337979095</v>
      </c>
    </row>
    <row r="26" spans="1:19" ht="12.75" hidden="1">
      <c r="A26" s="3" t="s">
        <v>20</v>
      </c>
      <c r="B26" s="63">
        <v>9</v>
      </c>
      <c r="C26" s="63">
        <v>43</v>
      </c>
      <c r="D26" s="63">
        <v>106</v>
      </c>
      <c r="E26" s="63">
        <v>392</v>
      </c>
      <c r="F26" s="63">
        <v>2253</v>
      </c>
      <c r="G26" s="64">
        <f t="shared" si="1"/>
        <v>17.399023524189968</v>
      </c>
      <c r="H26" s="63">
        <v>11</v>
      </c>
      <c r="I26" s="63">
        <v>45</v>
      </c>
      <c r="J26" s="63">
        <v>109</v>
      </c>
      <c r="K26" s="63">
        <v>400</v>
      </c>
      <c r="L26" s="63">
        <v>2343</v>
      </c>
      <c r="M26" s="64">
        <f t="shared" si="2"/>
        <v>17.072129748186086</v>
      </c>
      <c r="N26" s="63">
        <v>9</v>
      </c>
      <c r="O26" s="63">
        <v>41</v>
      </c>
      <c r="P26" s="63">
        <v>102</v>
      </c>
      <c r="Q26" s="63">
        <v>427</v>
      </c>
      <c r="R26" s="63">
        <v>1975</v>
      </c>
      <c r="S26" s="64">
        <f t="shared" si="0"/>
        <v>21.620253164556964</v>
      </c>
    </row>
    <row r="27" spans="1:19" ht="12.75" hidden="1">
      <c r="A27" s="3" t="s">
        <v>21</v>
      </c>
      <c r="B27" s="63">
        <v>2</v>
      </c>
      <c r="C27" s="63">
        <v>3</v>
      </c>
      <c r="D27" s="63">
        <v>3</v>
      </c>
      <c r="E27" s="63">
        <v>59</v>
      </c>
      <c r="F27" s="63">
        <v>1909</v>
      </c>
      <c r="G27" s="64">
        <f t="shared" si="1"/>
        <v>3.090623363017287</v>
      </c>
      <c r="H27" s="63">
        <v>1</v>
      </c>
      <c r="I27" s="63">
        <v>3</v>
      </c>
      <c r="J27" s="63">
        <v>3</v>
      </c>
      <c r="K27" s="63">
        <v>45</v>
      </c>
      <c r="L27" s="63">
        <v>2000</v>
      </c>
      <c r="M27" s="64">
        <f t="shared" si="2"/>
        <v>2.25</v>
      </c>
      <c r="N27" s="63">
        <v>2</v>
      </c>
      <c r="O27" s="63">
        <v>3</v>
      </c>
      <c r="P27" s="63">
        <v>3</v>
      </c>
      <c r="Q27" s="63">
        <v>60</v>
      </c>
      <c r="R27" s="63">
        <v>1718</v>
      </c>
      <c r="S27" s="64">
        <f t="shared" si="0"/>
        <v>3.4924330616996504</v>
      </c>
    </row>
    <row r="28" spans="1:19" ht="12.75" hidden="1">
      <c r="A28" s="3" t="s">
        <v>22</v>
      </c>
      <c r="B28" s="63">
        <v>3</v>
      </c>
      <c r="C28" s="63">
        <v>15</v>
      </c>
      <c r="D28" s="63">
        <v>15</v>
      </c>
      <c r="E28" s="63">
        <v>375</v>
      </c>
      <c r="F28" s="63">
        <v>2703</v>
      </c>
      <c r="G28" s="64">
        <f t="shared" si="1"/>
        <v>13.873473917869033</v>
      </c>
      <c r="H28" s="63">
        <v>3</v>
      </c>
      <c r="I28" s="63">
        <v>15</v>
      </c>
      <c r="J28" s="63">
        <v>15</v>
      </c>
      <c r="K28" s="63">
        <v>375</v>
      </c>
      <c r="L28" s="63">
        <v>2570</v>
      </c>
      <c r="M28" s="64">
        <f t="shared" si="2"/>
        <v>14.591439688715955</v>
      </c>
      <c r="N28" s="63">
        <v>3</v>
      </c>
      <c r="O28" s="63">
        <v>15</v>
      </c>
      <c r="P28" s="63">
        <v>12</v>
      </c>
      <c r="Q28" s="63">
        <v>370</v>
      </c>
      <c r="R28" s="63">
        <v>2691</v>
      </c>
      <c r="S28" s="64">
        <f t="shared" si="0"/>
        <v>13.749535488665924</v>
      </c>
    </row>
    <row r="29" spans="1:19" ht="12.75" hidden="1">
      <c r="A29" s="3" t="s">
        <v>23</v>
      </c>
      <c r="B29" s="63">
        <v>6</v>
      </c>
      <c r="C29" s="63">
        <v>50</v>
      </c>
      <c r="D29" s="63">
        <v>40</v>
      </c>
      <c r="E29" s="63">
        <v>450</v>
      </c>
      <c r="F29" s="63">
        <v>1972</v>
      </c>
      <c r="G29" s="64">
        <f t="shared" si="1"/>
        <v>22.81947261663286</v>
      </c>
      <c r="H29" s="63">
        <v>6</v>
      </c>
      <c r="I29" s="63">
        <v>50</v>
      </c>
      <c r="J29" s="63">
        <v>70</v>
      </c>
      <c r="K29" s="63">
        <v>400</v>
      </c>
      <c r="L29" s="63">
        <v>1972</v>
      </c>
      <c r="M29" s="64">
        <f t="shared" si="2"/>
        <v>20.28397565922921</v>
      </c>
      <c r="N29" s="63">
        <v>6</v>
      </c>
      <c r="O29" s="63">
        <v>60</v>
      </c>
      <c r="P29" s="63">
        <v>60</v>
      </c>
      <c r="Q29" s="63">
        <v>420</v>
      </c>
      <c r="R29" s="63">
        <v>1976</v>
      </c>
      <c r="S29" s="64">
        <f t="shared" si="0"/>
        <v>21.25506072874494</v>
      </c>
    </row>
    <row r="30" spans="1:19" ht="12.75" hidden="1">
      <c r="A30" s="3" t="s">
        <v>24</v>
      </c>
      <c r="B30" s="63">
        <v>4</v>
      </c>
      <c r="C30" s="63">
        <v>6</v>
      </c>
      <c r="D30" s="63">
        <v>18</v>
      </c>
      <c r="E30" s="63">
        <v>60</v>
      </c>
      <c r="F30" s="63">
        <v>794</v>
      </c>
      <c r="G30" s="64">
        <f t="shared" si="1"/>
        <v>7.5566750629722925</v>
      </c>
      <c r="H30" s="63">
        <v>4</v>
      </c>
      <c r="I30" s="63">
        <v>8</v>
      </c>
      <c r="J30" s="63">
        <v>15</v>
      </c>
      <c r="K30" s="63">
        <v>140</v>
      </c>
      <c r="L30" s="63">
        <v>890</v>
      </c>
      <c r="M30" s="64">
        <f t="shared" si="2"/>
        <v>15.730337078651685</v>
      </c>
      <c r="N30" s="63">
        <v>2</v>
      </c>
      <c r="O30" s="63">
        <v>6</v>
      </c>
      <c r="P30" s="63">
        <v>6</v>
      </c>
      <c r="Q30" s="63">
        <v>90</v>
      </c>
      <c r="R30" s="63">
        <v>697</v>
      </c>
      <c r="S30" s="64">
        <f t="shared" si="0"/>
        <v>12.91248206599713</v>
      </c>
    </row>
    <row r="31" spans="1:19" ht="12.75" hidden="1">
      <c r="A31" s="3" t="s">
        <v>25</v>
      </c>
      <c r="B31" s="63">
        <v>3</v>
      </c>
      <c r="C31" s="63">
        <v>4</v>
      </c>
      <c r="D31" s="63">
        <v>4</v>
      </c>
      <c r="E31" s="63">
        <v>75</v>
      </c>
      <c r="F31" s="63">
        <v>455</v>
      </c>
      <c r="G31" s="64">
        <f t="shared" si="1"/>
        <v>16.483516483516482</v>
      </c>
      <c r="H31" s="63">
        <v>3</v>
      </c>
      <c r="I31" s="63">
        <v>4</v>
      </c>
      <c r="J31" s="63">
        <v>4</v>
      </c>
      <c r="K31" s="63">
        <v>75</v>
      </c>
      <c r="L31" s="63">
        <v>455</v>
      </c>
      <c r="M31" s="64">
        <f t="shared" si="2"/>
        <v>16.483516483516482</v>
      </c>
      <c r="N31" s="63">
        <v>3</v>
      </c>
      <c r="O31" s="63">
        <v>4</v>
      </c>
      <c r="P31" s="63">
        <v>4</v>
      </c>
      <c r="Q31" s="63">
        <v>95</v>
      </c>
      <c r="R31" s="63">
        <v>472</v>
      </c>
      <c r="S31" s="64">
        <f t="shared" si="0"/>
        <v>20.127118644067796</v>
      </c>
    </row>
    <row r="32" spans="1:19" ht="12.75" hidden="1">
      <c r="A32" s="3" t="s">
        <v>53</v>
      </c>
      <c r="B32" s="63">
        <v>3</v>
      </c>
      <c r="C32" s="63">
        <v>3</v>
      </c>
      <c r="D32" s="63">
        <v>5</v>
      </c>
      <c r="E32" s="63">
        <v>112</v>
      </c>
      <c r="F32" s="63">
        <v>1410</v>
      </c>
      <c r="G32" s="64">
        <f t="shared" si="1"/>
        <v>7.9432624113475185</v>
      </c>
      <c r="H32" s="63">
        <v>3</v>
      </c>
      <c r="I32" s="63">
        <v>3</v>
      </c>
      <c r="J32" s="63">
        <v>5</v>
      </c>
      <c r="K32" s="63">
        <v>110</v>
      </c>
      <c r="L32" s="63">
        <v>1409</v>
      </c>
      <c r="M32" s="64">
        <f t="shared" si="2"/>
        <v>7.806955287437899</v>
      </c>
      <c r="N32" s="63">
        <v>5</v>
      </c>
      <c r="O32" s="63">
        <v>5</v>
      </c>
      <c r="P32" s="63">
        <v>8</v>
      </c>
      <c r="Q32" s="63">
        <v>220</v>
      </c>
      <c r="R32" s="63">
        <v>1612</v>
      </c>
      <c r="S32" s="64">
        <f t="shared" si="0"/>
        <v>13.647642679900745</v>
      </c>
    </row>
    <row r="33" spans="1:19" ht="12.75">
      <c r="A33" s="12" t="s">
        <v>26</v>
      </c>
      <c r="B33" s="66">
        <v>157</v>
      </c>
      <c r="C33" s="66">
        <v>439</v>
      </c>
      <c r="D33" s="66">
        <v>860</v>
      </c>
      <c r="E33" s="66">
        <v>6351</v>
      </c>
      <c r="F33" s="66">
        <v>59314</v>
      </c>
      <c r="G33" s="65">
        <f t="shared" si="1"/>
        <v>10.707421519371481</v>
      </c>
      <c r="H33" s="66">
        <v>154</v>
      </c>
      <c r="I33" s="66">
        <v>519</v>
      </c>
      <c r="J33" s="66">
        <v>678</v>
      </c>
      <c r="K33" s="66">
        <v>6832</v>
      </c>
      <c r="L33" s="66">
        <v>56781</v>
      </c>
      <c r="M33" s="65">
        <f t="shared" si="2"/>
        <v>12.032193867667</v>
      </c>
      <c r="N33" s="67">
        <f>SUM(N7:N32)</f>
        <v>136</v>
      </c>
      <c r="O33" s="67">
        <f>SUM(O7:O32)</f>
        <v>505</v>
      </c>
      <c r="P33" s="67">
        <f>SUM(P7:P32)</f>
        <v>750</v>
      </c>
      <c r="Q33" s="67">
        <f>SUM(Q7:Q32)</f>
        <v>7523</v>
      </c>
      <c r="R33" s="67">
        <f>SUM(R7:R32)</f>
        <v>56340</v>
      </c>
      <c r="S33" s="68">
        <f t="shared" si="0"/>
        <v>13.35285764998225</v>
      </c>
    </row>
  </sheetData>
  <sheetProtection/>
  <mergeCells count="3">
    <mergeCell ref="N5:S5"/>
    <mergeCell ref="B5:G5"/>
    <mergeCell ref="H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A19" sqref="A19:IV30"/>
    </sheetView>
  </sheetViews>
  <sheetFormatPr defaultColWidth="9.140625" defaultRowHeight="15"/>
  <cols>
    <col min="1" max="1" width="11.00390625" style="0" customWidth="1"/>
    <col min="2" max="2" width="10.421875" style="0" customWidth="1"/>
    <col min="3" max="3" width="9.7109375" style="0" customWidth="1"/>
    <col min="4" max="4" width="10.28125" style="0" customWidth="1"/>
  </cols>
  <sheetData>
    <row r="2" ht="15">
      <c r="A2" s="56" t="s">
        <v>68</v>
      </c>
    </row>
    <row r="4" spans="1:4" ht="30">
      <c r="A4" s="74" t="s">
        <v>58</v>
      </c>
      <c r="B4" s="76" t="s">
        <v>28</v>
      </c>
      <c r="C4" s="76" t="s">
        <v>60</v>
      </c>
      <c r="D4" s="76" t="s">
        <v>52</v>
      </c>
    </row>
    <row r="5" spans="1:4" ht="15" hidden="1">
      <c r="A5" s="63" t="s">
        <v>1</v>
      </c>
      <c r="B5" s="71">
        <v>1</v>
      </c>
      <c r="C5" s="3">
        <v>1</v>
      </c>
      <c r="D5" s="3">
        <v>1</v>
      </c>
    </row>
    <row r="6" spans="1:4" ht="15" hidden="1">
      <c r="A6" s="63" t="s">
        <v>2</v>
      </c>
      <c r="B6" s="72">
        <v>4</v>
      </c>
      <c r="C6" s="3">
        <v>4</v>
      </c>
      <c r="D6" s="3">
        <v>4</v>
      </c>
    </row>
    <row r="7" spans="1:4" ht="15" hidden="1">
      <c r="A7" s="63" t="s">
        <v>3</v>
      </c>
      <c r="B7" s="72">
        <v>4</v>
      </c>
      <c r="C7" s="3">
        <v>4</v>
      </c>
      <c r="D7" s="3">
        <v>4</v>
      </c>
    </row>
    <row r="8" spans="1:4" ht="15" hidden="1">
      <c r="A8" s="63" t="s">
        <v>4</v>
      </c>
      <c r="B8" s="72">
        <v>50</v>
      </c>
      <c r="C8" s="3">
        <v>53</v>
      </c>
      <c r="D8" s="3">
        <v>61</v>
      </c>
    </row>
    <row r="9" spans="1:4" ht="15" hidden="1">
      <c r="A9" s="63" t="s">
        <v>5</v>
      </c>
      <c r="B9" s="71">
        <v>82</v>
      </c>
      <c r="C9" s="3">
        <v>78</v>
      </c>
      <c r="D9" s="3">
        <v>78</v>
      </c>
    </row>
    <row r="10" spans="1:4" ht="15" hidden="1">
      <c r="A10" s="63" t="s">
        <v>6</v>
      </c>
      <c r="B10" s="72">
        <v>10</v>
      </c>
      <c r="C10" s="3">
        <v>10</v>
      </c>
      <c r="D10" s="3">
        <v>8</v>
      </c>
    </row>
    <row r="11" spans="1:4" ht="15" hidden="1">
      <c r="A11" s="63" t="s">
        <v>7</v>
      </c>
      <c r="B11" s="72">
        <v>32</v>
      </c>
      <c r="C11" s="3">
        <v>32</v>
      </c>
      <c r="D11" s="3">
        <v>32</v>
      </c>
    </row>
    <row r="12" spans="1:4" ht="15" hidden="1">
      <c r="A12" s="63" t="s">
        <v>8</v>
      </c>
      <c r="B12" s="72">
        <v>10</v>
      </c>
      <c r="C12" s="3">
        <v>10</v>
      </c>
      <c r="D12" s="3">
        <v>10</v>
      </c>
    </row>
    <row r="13" spans="1:4" ht="15" hidden="1">
      <c r="A13" s="63" t="s">
        <v>9</v>
      </c>
      <c r="B13" s="72">
        <v>59</v>
      </c>
      <c r="C13" s="3">
        <v>70</v>
      </c>
      <c r="D13" s="3">
        <v>52</v>
      </c>
    </row>
    <row r="14" spans="1:4" ht="15" hidden="1">
      <c r="A14" s="63" t="s">
        <v>10</v>
      </c>
      <c r="B14" s="72">
        <v>8</v>
      </c>
      <c r="C14" s="3">
        <v>6</v>
      </c>
      <c r="D14" s="3">
        <v>8</v>
      </c>
    </row>
    <row r="15" spans="1:4" ht="15" hidden="1">
      <c r="A15" s="63" t="s">
        <v>11</v>
      </c>
      <c r="B15" s="72">
        <v>8</v>
      </c>
      <c r="C15" s="3">
        <v>8</v>
      </c>
      <c r="D15" s="3">
        <v>8</v>
      </c>
    </row>
    <row r="16" spans="1:4" ht="15" hidden="1">
      <c r="A16" s="63" t="s">
        <v>12</v>
      </c>
      <c r="B16" s="72">
        <v>2</v>
      </c>
      <c r="C16" s="3">
        <v>2</v>
      </c>
      <c r="D16" s="3">
        <v>2</v>
      </c>
    </row>
    <row r="17" spans="1:4" ht="15" hidden="1">
      <c r="A17" s="63" t="s">
        <v>13</v>
      </c>
      <c r="B17" s="72">
        <v>9</v>
      </c>
      <c r="C17" s="3">
        <v>9</v>
      </c>
      <c r="D17" s="3">
        <v>9</v>
      </c>
    </row>
    <row r="18" spans="1:4" ht="15">
      <c r="A18" s="63" t="s">
        <v>14</v>
      </c>
      <c r="B18" s="72">
        <v>4</v>
      </c>
      <c r="C18" s="3">
        <v>4</v>
      </c>
      <c r="D18" s="3">
        <v>4</v>
      </c>
    </row>
    <row r="19" spans="1:4" ht="15" hidden="1">
      <c r="A19" s="63" t="s">
        <v>15</v>
      </c>
      <c r="B19" s="72">
        <v>5</v>
      </c>
      <c r="C19" s="3">
        <v>5</v>
      </c>
      <c r="D19" s="3">
        <v>5</v>
      </c>
    </row>
    <row r="20" spans="1:4" ht="15" hidden="1">
      <c r="A20" s="63" t="s">
        <v>16</v>
      </c>
      <c r="B20" s="72">
        <v>7</v>
      </c>
      <c r="C20" s="3">
        <v>7</v>
      </c>
      <c r="D20" s="3">
        <v>11</v>
      </c>
    </row>
    <row r="21" spans="1:4" ht="15" hidden="1">
      <c r="A21" s="63" t="s">
        <v>17</v>
      </c>
      <c r="B21" s="72">
        <v>10</v>
      </c>
      <c r="C21" s="3">
        <v>16</v>
      </c>
      <c r="D21" s="3">
        <v>10</v>
      </c>
    </row>
    <row r="22" spans="1:4" ht="15" hidden="1">
      <c r="A22" s="63" t="s">
        <v>18</v>
      </c>
      <c r="B22" s="72">
        <v>7</v>
      </c>
      <c r="C22" s="3">
        <v>7</v>
      </c>
      <c r="D22" s="3">
        <v>7</v>
      </c>
    </row>
    <row r="23" spans="1:4" ht="15" hidden="1">
      <c r="A23" s="63" t="s">
        <v>19</v>
      </c>
      <c r="B23" s="72">
        <v>4</v>
      </c>
      <c r="C23" s="3">
        <v>5</v>
      </c>
      <c r="D23" s="3">
        <v>4</v>
      </c>
    </row>
    <row r="24" spans="1:4" ht="15" hidden="1">
      <c r="A24" s="63" t="s">
        <v>20</v>
      </c>
      <c r="B24" s="72">
        <v>15</v>
      </c>
      <c r="C24" s="3">
        <v>16</v>
      </c>
      <c r="D24" s="3">
        <v>15</v>
      </c>
    </row>
    <row r="25" spans="1:4" ht="15" hidden="1">
      <c r="A25" s="63" t="s">
        <v>21</v>
      </c>
      <c r="B25" s="72">
        <v>28</v>
      </c>
      <c r="C25" s="3">
        <v>24</v>
      </c>
      <c r="D25" s="3">
        <v>28</v>
      </c>
    </row>
    <row r="26" spans="1:4" ht="15" hidden="1">
      <c r="A26" s="63" t="s">
        <v>22</v>
      </c>
      <c r="B26" s="72">
        <v>18</v>
      </c>
      <c r="C26" s="3">
        <v>15</v>
      </c>
      <c r="D26" s="3">
        <v>18</v>
      </c>
    </row>
    <row r="27" spans="1:4" ht="15" hidden="1">
      <c r="A27" s="63" t="s">
        <v>23</v>
      </c>
      <c r="B27" s="72">
        <v>12</v>
      </c>
      <c r="C27" s="3">
        <v>16</v>
      </c>
      <c r="D27" s="3">
        <v>14</v>
      </c>
    </row>
    <row r="28" spans="1:4" ht="15" hidden="1">
      <c r="A28" s="63" t="s">
        <v>24</v>
      </c>
      <c r="B28" s="72">
        <v>14</v>
      </c>
      <c r="C28" s="3">
        <v>17</v>
      </c>
      <c r="D28" s="3">
        <v>14</v>
      </c>
    </row>
    <row r="29" spans="1:4" ht="15" hidden="1">
      <c r="A29" s="63" t="s">
        <v>25</v>
      </c>
      <c r="B29" s="72">
        <v>12</v>
      </c>
      <c r="C29" s="3">
        <v>12</v>
      </c>
      <c r="D29" s="3">
        <v>12</v>
      </c>
    </row>
    <row r="30" spans="1:4" ht="15" hidden="1">
      <c r="A30" s="63" t="s">
        <v>53</v>
      </c>
      <c r="B30" s="72">
        <v>17</v>
      </c>
      <c r="C30" s="3">
        <v>20</v>
      </c>
      <c r="D30" s="3">
        <v>17</v>
      </c>
    </row>
    <row r="31" spans="1:4" ht="15">
      <c r="A31" s="75" t="s">
        <v>67</v>
      </c>
      <c r="B31" s="73">
        <v>349</v>
      </c>
      <c r="C31" s="69">
        <v>451</v>
      </c>
      <c r="D31" s="70">
        <v>436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R246"/>
  <sheetViews>
    <sheetView zoomScalePageLayoutView="0" workbookViewId="0" topLeftCell="A1">
      <selection activeCell="D4" sqref="D4:D246"/>
    </sheetView>
  </sheetViews>
  <sheetFormatPr defaultColWidth="9.140625" defaultRowHeight="15"/>
  <cols>
    <col min="2" max="2" width="26.28125" style="0" bestFit="1" customWidth="1"/>
    <col min="3" max="3" width="11.00390625" style="0" hidden="1" customWidth="1"/>
    <col min="4" max="4" width="12.00390625" style="0" customWidth="1"/>
    <col min="5" max="5" width="11.00390625" style="0" hidden="1" customWidth="1"/>
  </cols>
  <sheetData>
    <row r="4" spans="2:18" ht="15">
      <c r="B4" s="4" t="s">
        <v>36</v>
      </c>
      <c r="C4" s="10">
        <v>490</v>
      </c>
      <c r="D4" s="63">
        <v>490</v>
      </c>
      <c r="E4" s="10">
        <v>431</v>
      </c>
      <c r="F4" s="2">
        <v>1</v>
      </c>
      <c r="G4">
        <v>1</v>
      </c>
      <c r="J4" s="77">
        <v>490</v>
      </c>
      <c r="K4" s="77">
        <v>53</v>
      </c>
      <c r="L4" s="77">
        <v>25</v>
      </c>
      <c r="M4" s="77">
        <v>20</v>
      </c>
      <c r="N4" s="77">
        <v>100</v>
      </c>
      <c r="O4" s="77">
        <v>10</v>
      </c>
      <c r="P4" s="77">
        <v>10</v>
      </c>
      <c r="Q4" s="77">
        <v>20</v>
      </c>
      <c r="R4" s="81">
        <f>SUM(J4:Q4)</f>
        <v>728</v>
      </c>
    </row>
    <row r="5" spans="2:18" ht="15">
      <c r="B5" s="8" t="s">
        <v>37</v>
      </c>
      <c r="C5" s="10">
        <v>47</v>
      </c>
      <c r="D5" s="63">
        <v>53</v>
      </c>
      <c r="E5" s="10">
        <v>42</v>
      </c>
      <c r="F5" s="2">
        <v>2</v>
      </c>
      <c r="G5">
        <v>1</v>
      </c>
      <c r="J5" s="78">
        <v>320</v>
      </c>
      <c r="K5" s="78">
        <v>7</v>
      </c>
      <c r="L5" s="78">
        <v>30</v>
      </c>
      <c r="M5" s="78">
        <v>3</v>
      </c>
      <c r="N5" s="78">
        <v>70</v>
      </c>
      <c r="O5" s="78">
        <v>2</v>
      </c>
      <c r="P5" s="78">
        <v>1</v>
      </c>
      <c r="Q5" s="78">
        <v>140</v>
      </c>
      <c r="R5" s="81">
        <f aca="true" t="shared" si="0" ref="R5:R30">SUM(J5:Q5)</f>
        <v>573</v>
      </c>
    </row>
    <row r="6" spans="2:18" ht="15">
      <c r="B6" s="4" t="s">
        <v>38</v>
      </c>
      <c r="C6" s="10">
        <v>30</v>
      </c>
      <c r="D6" s="63">
        <v>25</v>
      </c>
      <c r="E6" s="10">
        <v>25</v>
      </c>
      <c r="F6" s="2">
        <v>3</v>
      </c>
      <c r="G6">
        <v>1</v>
      </c>
      <c r="J6" s="78">
        <v>477</v>
      </c>
      <c r="K6" s="78">
        <v>22</v>
      </c>
      <c r="L6" s="78">
        <v>80</v>
      </c>
      <c r="M6" s="78">
        <v>1</v>
      </c>
      <c r="N6" s="78">
        <v>60</v>
      </c>
      <c r="O6" s="78">
        <v>10</v>
      </c>
      <c r="P6" s="78">
        <v>7</v>
      </c>
      <c r="Q6" s="79">
        <v>50</v>
      </c>
      <c r="R6" s="81">
        <f t="shared" si="0"/>
        <v>707</v>
      </c>
    </row>
    <row r="7" spans="2:18" ht="15">
      <c r="B7" s="4" t="s">
        <v>41</v>
      </c>
      <c r="C7" s="10">
        <v>15</v>
      </c>
      <c r="D7" s="63">
        <v>20</v>
      </c>
      <c r="E7" s="10">
        <v>20</v>
      </c>
      <c r="F7" s="2">
        <v>4</v>
      </c>
      <c r="G7">
        <v>1</v>
      </c>
      <c r="J7" s="78">
        <v>3890</v>
      </c>
      <c r="K7" s="78">
        <v>150</v>
      </c>
      <c r="L7" s="78">
        <v>390</v>
      </c>
      <c r="M7" s="78">
        <v>6</v>
      </c>
      <c r="N7" s="78">
        <v>690</v>
      </c>
      <c r="O7" s="78">
        <v>15</v>
      </c>
      <c r="P7" s="78">
        <v>1</v>
      </c>
      <c r="Q7" s="78">
        <v>160</v>
      </c>
      <c r="R7" s="81">
        <f t="shared" si="0"/>
        <v>5302</v>
      </c>
    </row>
    <row r="8" spans="2:18" ht="15">
      <c r="B8" s="4" t="s">
        <v>42</v>
      </c>
      <c r="C8" s="10">
        <v>90</v>
      </c>
      <c r="D8" s="63">
        <v>100</v>
      </c>
      <c r="E8" s="10">
        <v>90</v>
      </c>
      <c r="F8" s="2">
        <v>5</v>
      </c>
      <c r="G8">
        <v>1</v>
      </c>
      <c r="J8" s="78">
        <v>5000</v>
      </c>
      <c r="K8" s="78">
        <v>1100</v>
      </c>
      <c r="L8" s="78">
        <v>2100</v>
      </c>
      <c r="M8" s="78">
        <v>20</v>
      </c>
      <c r="N8" s="78">
        <v>550</v>
      </c>
      <c r="O8" s="78">
        <v>10</v>
      </c>
      <c r="P8" s="78">
        <v>10</v>
      </c>
      <c r="Q8" s="78">
        <v>380</v>
      </c>
      <c r="R8" s="81">
        <f t="shared" si="0"/>
        <v>9170</v>
      </c>
    </row>
    <row r="9" spans="2:18" ht="15">
      <c r="B9" s="4" t="s">
        <v>39</v>
      </c>
      <c r="C9" s="10">
        <v>10</v>
      </c>
      <c r="D9" s="63">
        <v>10</v>
      </c>
      <c r="E9" s="10">
        <v>10</v>
      </c>
      <c r="F9" s="2">
        <v>6</v>
      </c>
      <c r="G9">
        <v>1</v>
      </c>
      <c r="J9" s="78">
        <v>1463</v>
      </c>
      <c r="K9" s="78">
        <v>110</v>
      </c>
      <c r="L9" s="78">
        <v>50</v>
      </c>
      <c r="M9" s="78">
        <v>15</v>
      </c>
      <c r="N9" s="78">
        <v>20</v>
      </c>
      <c r="O9" s="78">
        <v>6</v>
      </c>
      <c r="P9" s="78">
        <v>2</v>
      </c>
      <c r="Q9" s="78">
        <v>145</v>
      </c>
      <c r="R9" s="81">
        <f t="shared" si="0"/>
        <v>1811</v>
      </c>
    </row>
    <row r="10" spans="2:18" ht="15">
      <c r="B10" s="4" t="s">
        <v>40</v>
      </c>
      <c r="C10" s="10">
        <v>6</v>
      </c>
      <c r="D10" s="63">
        <v>10</v>
      </c>
      <c r="E10" s="10">
        <v>5</v>
      </c>
      <c r="F10" s="2">
        <v>7</v>
      </c>
      <c r="G10">
        <v>1</v>
      </c>
      <c r="J10" s="78">
        <v>4262</v>
      </c>
      <c r="K10" s="78">
        <v>700</v>
      </c>
      <c r="L10" s="78">
        <v>650</v>
      </c>
      <c r="M10" s="78">
        <v>25</v>
      </c>
      <c r="N10" s="78">
        <v>300</v>
      </c>
      <c r="O10" s="78">
        <v>3</v>
      </c>
      <c r="P10" s="78">
        <v>10</v>
      </c>
      <c r="Q10" s="78">
        <v>50</v>
      </c>
      <c r="R10" s="81">
        <f t="shared" si="0"/>
        <v>6000</v>
      </c>
    </row>
    <row r="11" spans="2:18" ht="15">
      <c r="B11" s="4" t="s">
        <v>43</v>
      </c>
      <c r="C11" s="10">
        <v>30</v>
      </c>
      <c r="D11" s="63">
        <v>20</v>
      </c>
      <c r="E11" s="10">
        <v>35</v>
      </c>
      <c r="F11" s="2">
        <v>8</v>
      </c>
      <c r="G11">
        <v>1</v>
      </c>
      <c r="J11" s="78">
        <v>1595</v>
      </c>
      <c r="K11" s="78">
        <v>11</v>
      </c>
      <c r="L11" s="78">
        <v>77</v>
      </c>
      <c r="M11" s="78">
        <v>0</v>
      </c>
      <c r="N11" s="78">
        <v>282</v>
      </c>
      <c r="O11" s="78">
        <v>2</v>
      </c>
      <c r="P11" s="78">
        <v>0</v>
      </c>
      <c r="Q11" s="78">
        <v>69</v>
      </c>
      <c r="R11" s="81">
        <f t="shared" si="0"/>
        <v>2036</v>
      </c>
    </row>
    <row r="12" spans="2:18" ht="15">
      <c r="B12" s="13" t="s">
        <v>51</v>
      </c>
      <c r="C12" s="14">
        <v>718</v>
      </c>
      <c r="D12" s="14">
        <v>728</v>
      </c>
      <c r="E12" s="14">
        <v>658</v>
      </c>
      <c r="F12" s="2">
        <v>9</v>
      </c>
      <c r="G12">
        <v>1</v>
      </c>
      <c r="J12" s="78">
        <v>9222</v>
      </c>
      <c r="K12" s="78">
        <v>571</v>
      </c>
      <c r="L12" s="78">
        <v>736</v>
      </c>
      <c r="M12" s="78">
        <v>40</v>
      </c>
      <c r="N12" s="78">
        <v>1060</v>
      </c>
      <c r="O12" s="78">
        <v>50</v>
      </c>
      <c r="P12" s="78">
        <v>70</v>
      </c>
      <c r="Q12" s="78">
        <v>440</v>
      </c>
      <c r="R12" s="81">
        <f t="shared" si="0"/>
        <v>12189</v>
      </c>
    </row>
    <row r="13" spans="2:18" ht="15">
      <c r="B13" s="4" t="s">
        <v>36</v>
      </c>
      <c r="C13" s="63">
        <v>237</v>
      </c>
      <c r="D13" s="63">
        <v>320</v>
      </c>
      <c r="E13" s="63">
        <v>236</v>
      </c>
      <c r="F13" s="2">
        <v>1</v>
      </c>
      <c r="G13">
        <v>2</v>
      </c>
      <c r="J13" s="78">
        <v>670</v>
      </c>
      <c r="K13" s="78">
        <v>0</v>
      </c>
      <c r="L13" s="78">
        <v>60</v>
      </c>
      <c r="M13" s="78">
        <v>0</v>
      </c>
      <c r="N13" s="78">
        <v>96</v>
      </c>
      <c r="O13" s="78">
        <v>0</v>
      </c>
      <c r="P13" s="78">
        <v>3</v>
      </c>
      <c r="Q13" s="78">
        <v>2</v>
      </c>
      <c r="R13" s="81">
        <f t="shared" si="0"/>
        <v>831</v>
      </c>
    </row>
    <row r="14" spans="2:18" ht="15">
      <c r="B14" s="8" t="s">
        <v>37</v>
      </c>
      <c r="C14" s="63">
        <v>7</v>
      </c>
      <c r="D14" s="63">
        <v>7</v>
      </c>
      <c r="E14" s="63">
        <v>10</v>
      </c>
      <c r="F14" s="2">
        <v>2</v>
      </c>
      <c r="G14">
        <v>2</v>
      </c>
      <c r="J14" s="78">
        <v>2300</v>
      </c>
      <c r="K14" s="78">
        <v>230</v>
      </c>
      <c r="L14" s="78">
        <v>100</v>
      </c>
      <c r="M14" s="78">
        <v>10</v>
      </c>
      <c r="N14" s="78">
        <v>30</v>
      </c>
      <c r="O14" s="78">
        <v>20</v>
      </c>
      <c r="P14" s="78">
        <v>1</v>
      </c>
      <c r="Q14" s="78">
        <v>197</v>
      </c>
      <c r="R14" s="81">
        <f t="shared" si="0"/>
        <v>2888</v>
      </c>
    </row>
    <row r="15" spans="2:18" ht="15">
      <c r="B15" s="4" t="s">
        <v>38</v>
      </c>
      <c r="C15" s="63">
        <v>28</v>
      </c>
      <c r="D15" s="63">
        <v>30</v>
      </c>
      <c r="E15" s="63">
        <v>44</v>
      </c>
      <c r="F15" s="2">
        <v>3</v>
      </c>
      <c r="G15">
        <v>2</v>
      </c>
      <c r="J15" s="78">
        <v>900</v>
      </c>
      <c r="K15" s="78">
        <v>30</v>
      </c>
      <c r="L15" s="78">
        <v>40</v>
      </c>
      <c r="M15" s="78">
        <v>0</v>
      </c>
      <c r="N15" s="78">
        <v>10</v>
      </c>
      <c r="O15" s="78">
        <v>0</v>
      </c>
      <c r="P15" s="78">
        <v>0</v>
      </c>
      <c r="Q15" s="78">
        <v>0</v>
      </c>
      <c r="R15" s="81">
        <f t="shared" si="0"/>
        <v>980</v>
      </c>
    </row>
    <row r="16" spans="2:18" ht="15">
      <c r="B16" s="4" t="s">
        <v>41</v>
      </c>
      <c r="C16" s="63">
        <v>3</v>
      </c>
      <c r="D16" s="63">
        <v>3</v>
      </c>
      <c r="E16" s="63">
        <v>5</v>
      </c>
      <c r="F16" s="2">
        <v>4</v>
      </c>
      <c r="G16">
        <v>2</v>
      </c>
      <c r="J16" s="80">
        <v>1600</v>
      </c>
      <c r="K16" s="80">
        <v>75</v>
      </c>
      <c r="L16" s="80">
        <v>120</v>
      </c>
      <c r="M16" s="80">
        <v>30</v>
      </c>
      <c r="N16" s="80">
        <v>660</v>
      </c>
      <c r="O16" s="80">
        <v>30</v>
      </c>
      <c r="P16" s="80">
        <v>30</v>
      </c>
      <c r="Q16" s="80">
        <v>120</v>
      </c>
      <c r="R16" s="81">
        <f t="shared" si="0"/>
        <v>2665</v>
      </c>
    </row>
    <row r="17" spans="2:18" ht="15">
      <c r="B17" s="4" t="s">
        <v>42</v>
      </c>
      <c r="C17" s="63">
        <v>123</v>
      </c>
      <c r="D17" s="63">
        <v>70</v>
      </c>
      <c r="E17" s="63">
        <v>91</v>
      </c>
      <c r="F17" s="2">
        <v>5</v>
      </c>
      <c r="G17">
        <v>2</v>
      </c>
      <c r="J17" s="78">
        <v>500</v>
      </c>
      <c r="K17" s="78">
        <v>90</v>
      </c>
      <c r="L17" s="78">
        <v>40</v>
      </c>
      <c r="M17" s="78"/>
      <c r="N17" s="78">
        <v>60</v>
      </c>
      <c r="O17" s="78"/>
      <c r="P17" s="78">
        <v>5</v>
      </c>
      <c r="Q17" s="78">
        <v>50</v>
      </c>
      <c r="R17" s="81">
        <f t="shared" si="0"/>
        <v>745</v>
      </c>
    </row>
    <row r="18" spans="2:18" ht="15">
      <c r="B18" s="4" t="s">
        <v>39</v>
      </c>
      <c r="C18" s="63">
        <v>3</v>
      </c>
      <c r="D18" s="63">
        <v>2</v>
      </c>
      <c r="E18" s="63">
        <v>3</v>
      </c>
      <c r="F18" s="2">
        <v>6</v>
      </c>
      <c r="G18">
        <v>2</v>
      </c>
      <c r="J18" s="80">
        <v>992</v>
      </c>
      <c r="K18" s="80">
        <v>14</v>
      </c>
      <c r="L18" s="80">
        <v>40</v>
      </c>
      <c r="M18" s="80">
        <v>0</v>
      </c>
      <c r="N18" s="80">
        <v>119</v>
      </c>
      <c r="O18" s="80">
        <v>0</v>
      </c>
      <c r="P18" s="80">
        <v>0</v>
      </c>
      <c r="Q18" s="80">
        <v>34</v>
      </c>
      <c r="R18" s="81">
        <f t="shared" si="0"/>
        <v>1199</v>
      </c>
    </row>
    <row r="19" spans="2:18" ht="15">
      <c r="B19" s="4" t="s">
        <v>40</v>
      </c>
      <c r="C19" s="63">
        <v>1</v>
      </c>
      <c r="D19" s="63">
        <v>1</v>
      </c>
      <c r="E19" s="63">
        <v>1</v>
      </c>
      <c r="F19" s="2">
        <v>7</v>
      </c>
      <c r="G19">
        <v>2</v>
      </c>
      <c r="J19" s="78">
        <v>1761</v>
      </c>
      <c r="K19" s="78">
        <v>15</v>
      </c>
      <c r="L19" s="78">
        <v>75</v>
      </c>
      <c r="M19" s="78">
        <v>0</v>
      </c>
      <c r="N19" s="78">
        <v>204</v>
      </c>
      <c r="O19" s="78">
        <v>5</v>
      </c>
      <c r="P19" s="78">
        <v>7</v>
      </c>
      <c r="Q19" s="78">
        <v>20</v>
      </c>
      <c r="R19" s="81">
        <f t="shared" si="0"/>
        <v>2087</v>
      </c>
    </row>
    <row r="20" spans="2:18" ht="15">
      <c r="B20" s="4" t="s">
        <v>43</v>
      </c>
      <c r="C20" s="63">
        <v>60</v>
      </c>
      <c r="D20" s="63">
        <v>140</v>
      </c>
      <c r="E20" s="63">
        <v>91</v>
      </c>
      <c r="F20" s="2">
        <v>8</v>
      </c>
      <c r="G20">
        <v>2</v>
      </c>
      <c r="J20" s="78">
        <v>1045</v>
      </c>
      <c r="K20" s="78">
        <v>460</v>
      </c>
      <c r="L20" s="78">
        <v>100</v>
      </c>
      <c r="M20" s="78">
        <v>15</v>
      </c>
      <c r="N20" s="78">
        <v>150</v>
      </c>
      <c r="O20" s="78">
        <v>10</v>
      </c>
      <c r="P20" s="78">
        <v>10</v>
      </c>
      <c r="Q20" s="78">
        <v>100</v>
      </c>
      <c r="R20" s="81">
        <f t="shared" si="0"/>
        <v>1890</v>
      </c>
    </row>
    <row r="21" spans="2:18" ht="15">
      <c r="B21" s="13" t="s">
        <v>51</v>
      </c>
      <c r="C21" s="14">
        <v>462</v>
      </c>
      <c r="D21" s="14">
        <v>573</v>
      </c>
      <c r="E21" s="14">
        <v>481</v>
      </c>
      <c r="F21" s="2">
        <v>9</v>
      </c>
      <c r="G21">
        <v>2</v>
      </c>
      <c r="J21" s="78">
        <v>1244</v>
      </c>
      <c r="K21" s="78">
        <v>156</v>
      </c>
      <c r="L21" s="78">
        <v>67</v>
      </c>
      <c r="M21" s="78">
        <v>10</v>
      </c>
      <c r="N21" s="78">
        <v>65</v>
      </c>
      <c r="O21" s="78">
        <v>7</v>
      </c>
      <c r="P21" s="78">
        <v>5</v>
      </c>
      <c r="Q21" s="78">
        <v>140</v>
      </c>
      <c r="R21" s="81">
        <f t="shared" si="0"/>
        <v>1694</v>
      </c>
    </row>
    <row r="22" spans="2:18" ht="15">
      <c r="B22" s="4" t="s">
        <v>36</v>
      </c>
      <c r="C22" s="63">
        <v>525</v>
      </c>
      <c r="D22" s="63">
        <v>477</v>
      </c>
      <c r="E22" s="63">
        <v>535</v>
      </c>
      <c r="F22" s="2">
        <v>1</v>
      </c>
      <c r="G22">
        <v>3</v>
      </c>
      <c r="J22" s="78">
        <v>1300</v>
      </c>
      <c r="K22" s="78">
        <v>300</v>
      </c>
      <c r="L22" s="78">
        <v>200</v>
      </c>
      <c r="M22" s="78">
        <v>0</v>
      </c>
      <c r="N22" s="78">
        <v>80</v>
      </c>
      <c r="O22" s="78">
        <v>0</v>
      </c>
      <c r="P22" s="78">
        <v>40</v>
      </c>
      <c r="Q22" s="78">
        <v>140</v>
      </c>
      <c r="R22" s="81">
        <f t="shared" si="0"/>
        <v>2060</v>
      </c>
    </row>
    <row r="23" spans="2:18" ht="15">
      <c r="B23" s="8" t="s">
        <v>37</v>
      </c>
      <c r="C23" s="63">
        <v>24</v>
      </c>
      <c r="D23" s="63">
        <v>22</v>
      </c>
      <c r="E23" s="63">
        <v>25</v>
      </c>
      <c r="F23" s="2">
        <v>2</v>
      </c>
      <c r="G23">
        <v>3</v>
      </c>
      <c r="J23" s="78">
        <v>2588</v>
      </c>
      <c r="K23" s="78">
        <v>68</v>
      </c>
      <c r="L23" s="78">
        <v>264</v>
      </c>
      <c r="M23" s="78">
        <v>2</v>
      </c>
      <c r="N23" s="78">
        <v>1173</v>
      </c>
      <c r="O23" s="78">
        <v>8</v>
      </c>
      <c r="P23" s="78">
        <v>26</v>
      </c>
      <c r="Q23" s="78">
        <v>127</v>
      </c>
      <c r="R23" s="81">
        <f t="shared" si="0"/>
        <v>4256</v>
      </c>
    </row>
    <row r="24" spans="2:18" ht="15">
      <c r="B24" s="4" t="s">
        <v>38</v>
      </c>
      <c r="C24" s="63">
        <v>83</v>
      </c>
      <c r="D24" s="63">
        <v>80</v>
      </c>
      <c r="E24" s="63">
        <v>72</v>
      </c>
      <c r="F24" s="2">
        <v>3</v>
      </c>
      <c r="G24">
        <v>3</v>
      </c>
      <c r="J24" s="78">
        <v>1830</v>
      </c>
      <c r="K24" s="78">
        <v>220</v>
      </c>
      <c r="L24" s="78">
        <v>120</v>
      </c>
      <c r="M24" s="78">
        <v>30</v>
      </c>
      <c r="N24" s="78">
        <v>250</v>
      </c>
      <c r="O24" s="78">
        <v>10</v>
      </c>
      <c r="P24" s="78">
        <v>5</v>
      </c>
      <c r="Q24" s="78">
        <v>50</v>
      </c>
      <c r="R24" s="81">
        <f t="shared" si="0"/>
        <v>2515</v>
      </c>
    </row>
    <row r="25" spans="2:18" ht="15">
      <c r="B25" s="4" t="s">
        <v>41</v>
      </c>
      <c r="C25" s="63">
        <v>1</v>
      </c>
      <c r="D25" s="63">
        <v>1</v>
      </c>
      <c r="E25" s="63"/>
      <c r="F25" s="2">
        <v>4</v>
      </c>
      <c r="G25">
        <v>3</v>
      </c>
      <c r="J25" s="78">
        <v>3294</v>
      </c>
      <c r="K25" s="78">
        <v>393</v>
      </c>
      <c r="L25" s="78">
        <v>370</v>
      </c>
      <c r="M25" s="78">
        <v>0</v>
      </c>
      <c r="N25" s="78">
        <v>991</v>
      </c>
      <c r="O25" s="78">
        <v>3</v>
      </c>
      <c r="P25" s="78">
        <v>11</v>
      </c>
      <c r="Q25" s="78">
        <v>46</v>
      </c>
      <c r="R25" s="81">
        <f t="shared" si="0"/>
        <v>5108</v>
      </c>
    </row>
    <row r="26" spans="2:18" ht="15">
      <c r="B26" s="4" t="s">
        <v>42</v>
      </c>
      <c r="C26" s="63">
        <v>79</v>
      </c>
      <c r="D26" s="63">
        <v>60</v>
      </c>
      <c r="E26" s="63">
        <v>82</v>
      </c>
      <c r="F26" s="2">
        <v>5</v>
      </c>
      <c r="G26">
        <v>3</v>
      </c>
      <c r="J26" s="41">
        <v>2000</v>
      </c>
      <c r="K26" s="41">
        <v>550</v>
      </c>
      <c r="L26" s="41">
        <v>340</v>
      </c>
      <c r="M26" s="41">
        <v>20</v>
      </c>
      <c r="N26" s="41">
        <v>50</v>
      </c>
      <c r="O26" s="41">
        <v>15</v>
      </c>
      <c r="P26" s="41">
        <v>20</v>
      </c>
      <c r="Q26" s="41">
        <v>480</v>
      </c>
      <c r="R26" s="81">
        <f t="shared" si="0"/>
        <v>3475</v>
      </c>
    </row>
    <row r="27" spans="2:18" ht="15">
      <c r="B27" s="4" t="s">
        <v>39</v>
      </c>
      <c r="C27" s="63">
        <v>1</v>
      </c>
      <c r="D27" s="63">
        <v>10</v>
      </c>
      <c r="E27" s="63">
        <v>10</v>
      </c>
      <c r="F27" s="2">
        <v>6</v>
      </c>
      <c r="G27">
        <v>3</v>
      </c>
      <c r="J27" s="78">
        <v>1100</v>
      </c>
      <c r="K27" s="78">
        <v>90</v>
      </c>
      <c r="L27" s="78">
        <v>75</v>
      </c>
      <c r="M27" s="78">
        <v>30</v>
      </c>
      <c r="N27" s="78">
        <v>270</v>
      </c>
      <c r="O27" s="78">
        <v>40</v>
      </c>
      <c r="P27" s="78">
        <v>5</v>
      </c>
      <c r="Q27" s="78">
        <v>200</v>
      </c>
      <c r="R27" s="81">
        <f t="shared" si="0"/>
        <v>1810</v>
      </c>
    </row>
    <row r="28" spans="2:18" ht="15">
      <c r="B28" s="4" t="s">
        <v>40</v>
      </c>
      <c r="C28" s="63">
        <v>7</v>
      </c>
      <c r="D28" s="63">
        <v>7</v>
      </c>
      <c r="E28" s="63">
        <v>19</v>
      </c>
      <c r="F28" s="2">
        <v>7</v>
      </c>
      <c r="G28">
        <v>3</v>
      </c>
      <c r="J28" s="78">
        <v>524</v>
      </c>
      <c r="K28" s="78">
        <v>6</v>
      </c>
      <c r="L28" s="78">
        <v>13</v>
      </c>
      <c r="M28" s="78">
        <v>61</v>
      </c>
      <c r="N28" s="78">
        <v>17</v>
      </c>
      <c r="O28" s="78">
        <v>1</v>
      </c>
      <c r="P28" s="78">
        <v>2</v>
      </c>
      <c r="Q28" s="78">
        <v>13</v>
      </c>
      <c r="R28" s="81">
        <f t="shared" si="0"/>
        <v>637</v>
      </c>
    </row>
    <row r="29" spans="2:18" ht="15">
      <c r="B29" s="4" t="s">
        <v>43</v>
      </c>
      <c r="C29" s="63">
        <v>23</v>
      </c>
      <c r="D29" s="63">
        <v>50</v>
      </c>
      <c r="E29" s="63">
        <v>20</v>
      </c>
      <c r="F29" s="2">
        <v>8</v>
      </c>
      <c r="G29">
        <v>3</v>
      </c>
      <c r="J29" s="78">
        <v>1620</v>
      </c>
      <c r="K29" s="78">
        <v>480</v>
      </c>
      <c r="L29" s="78">
        <v>11</v>
      </c>
      <c r="M29" s="78">
        <v>7</v>
      </c>
      <c r="N29" s="78">
        <v>192</v>
      </c>
      <c r="O29" s="78">
        <v>9</v>
      </c>
      <c r="P29" s="78">
        <v>0</v>
      </c>
      <c r="Q29" s="78">
        <v>63</v>
      </c>
      <c r="R29" s="81">
        <f t="shared" si="0"/>
        <v>2382</v>
      </c>
    </row>
    <row r="30" spans="2:18" ht="15">
      <c r="B30" s="13" t="s">
        <v>51</v>
      </c>
      <c r="C30" s="14">
        <v>743</v>
      </c>
      <c r="D30" s="14">
        <v>707</v>
      </c>
      <c r="E30" s="14">
        <v>763</v>
      </c>
      <c r="F30" s="2">
        <v>9</v>
      </c>
      <c r="G30">
        <v>3</v>
      </c>
      <c r="J30" s="81">
        <f>SUM(J4:J29)</f>
        <v>51987</v>
      </c>
      <c r="K30" s="81">
        <f aca="true" t="shared" si="1" ref="K30:Q30">SUM(K4:K29)</f>
        <v>5901</v>
      </c>
      <c r="L30" s="81">
        <f t="shared" si="1"/>
        <v>6173</v>
      </c>
      <c r="M30" s="81">
        <f t="shared" si="1"/>
        <v>345</v>
      </c>
      <c r="N30" s="81">
        <f t="shared" si="1"/>
        <v>7549</v>
      </c>
      <c r="O30" s="81">
        <f t="shared" si="1"/>
        <v>266</v>
      </c>
      <c r="P30" s="81">
        <f t="shared" si="1"/>
        <v>281</v>
      </c>
      <c r="Q30" s="81">
        <f t="shared" si="1"/>
        <v>3236</v>
      </c>
      <c r="R30" s="81">
        <f t="shared" si="0"/>
        <v>75738</v>
      </c>
    </row>
    <row r="31" spans="2:16" ht="15">
      <c r="B31" s="4" t="s">
        <v>36</v>
      </c>
      <c r="C31" s="63">
        <v>4053</v>
      </c>
      <c r="D31" s="63">
        <v>3890</v>
      </c>
      <c r="E31" s="63">
        <v>4025</v>
      </c>
      <c r="F31" s="2">
        <v>1</v>
      </c>
      <c r="G31">
        <v>4</v>
      </c>
      <c r="J31">
        <v>53</v>
      </c>
      <c r="K31">
        <v>25</v>
      </c>
      <c r="L31">
        <v>20</v>
      </c>
      <c r="M31">
        <v>100</v>
      </c>
      <c r="N31">
        <v>10</v>
      </c>
      <c r="O31">
        <v>10</v>
      </c>
      <c r="P31">
        <v>20</v>
      </c>
    </row>
    <row r="32" spans="2:16" ht="15">
      <c r="B32" s="8" t="s">
        <v>37</v>
      </c>
      <c r="C32" s="63">
        <v>132</v>
      </c>
      <c r="D32" s="63">
        <v>150</v>
      </c>
      <c r="E32" s="63">
        <v>85</v>
      </c>
      <c r="F32" s="2">
        <v>2</v>
      </c>
      <c r="G32">
        <v>4</v>
      </c>
      <c r="J32">
        <v>7</v>
      </c>
      <c r="K32">
        <v>30</v>
      </c>
      <c r="L32">
        <v>3</v>
      </c>
      <c r="M32">
        <v>70</v>
      </c>
      <c r="N32">
        <v>2</v>
      </c>
      <c r="O32">
        <v>1</v>
      </c>
      <c r="P32">
        <v>140</v>
      </c>
    </row>
    <row r="33" spans="2:16" ht="15">
      <c r="B33" s="4" t="s">
        <v>38</v>
      </c>
      <c r="C33" s="63">
        <v>317</v>
      </c>
      <c r="D33" s="63">
        <v>390</v>
      </c>
      <c r="E33" s="63">
        <v>325</v>
      </c>
      <c r="F33" s="2">
        <v>3</v>
      </c>
      <c r="G33">
        <v>4</v>
      </c>
      <c r="J33">
        <v>22</v>
      </c>
      <c r="K33">
        <v>80</v>
      </c>
      <c r="L33">
        <v>1</v>
      </c>
      <c r="M33">
        <v>60</v>
      </c>
      <c r="N33">
        <v>10</v>
      </c>
      <c r="O33">
        <v>7</v>
      </c>
      <c r="P33">
        <v>50</v>
      </c>
    </row>
    <row r="34" spans="2:16" ht="15">
      <c r="B34" s="4" t="s">
        <v>41</v>
      </c>
      <c r="C34" s="63">
        <v>1</v>
      </c>
      <c r="D34" s="63">
        <v>6</v>
      </c>
      <c r="E34" s="63">
        <v>10</v>
      </c>
      <c r="F34" s="2">
        <v>4</v>
      </c>
      <c r="G34">
        <v>4</v>
      </c>
      <c r="J34">
        <v>150</v>
      </c>
      <c r="K34">
        <v>390</v>
      </c>
      <c r="L34">
        <v>6</v>
      </c>
      <c r="M34">
        <v>690</v>
      </c>
      <c r="N34">
        <v>15</v>
      </c>
      <c r="O34">
        <v>1</v>
      </c>
      <c r="P34">
        <v>160</v>
      </c>
    </row>
    <row r="35" spans="2:16" ht="15">
      <c r="B35" s="4" t="s">
        <v>42</v>
      </c>
      <c r="C35" s="63">
        <v>649</v>
      </c>
      <c r="D35" s="63">
        <v>690</v>
      </c>
      <c r="E35" s="63">
        <v>583</v>
      </c>
      <c r="F35" s="2">
        <v>5</v>
      </c>
      <c r="G35">
        <v>4</v>
      </c>
      <c r="J35">
        <v>1100</v>
      </c>
      <c r="K35">
        <v>2100</v>
      </c>
      <c r="L35">
        <v>20</v>
      </c>
      <c r="M35">
        <v>550</v>
      </c>
      <c r="N35">
        <v>10</v>
      </c>
      <c r="O35">
        <v>10</v>
      </c>
      <c r="P35">
        <v>380</v>
      </c>
    </row>
    <row r="36" spans="2:16" ht="15">
      <c r="B36" s="4" t="s">
        <v>39</v>
      </c>
      <c r="C36" s="63">
        <v>9</v>
      </c>
      <c r="D36" s="63">
        <v>15</v>
      </c>
      <c r="E36" s="63">
        <v>29</v>
      </c>
      <c r="F36" s="2">
        <v>6</v>
      </c>
      <c r="G36">
        <v>4</v>
      </c>
      <c r="J36">
        <v>110</v>
      </c>
      <c r="K36">
        <v>50</v>
      </c>
      <c r="L36">
        <v>15</v>
      </c>
      <c r="M36">
        <v>20</v>
      </c>
      <c r="N36">
        <v>6</v>
      </c>
      <c r="O36">
        <v>2</v>
      </c>
      <c r="P36">
        <v>145</v>
      </c>
    </row>
    <row r="37" spans="2:16" ht="15">
      <c r="B37" s="4" t="s">
        <v>40</v>
      </c>
      <c r="C37" s="63">
        <v>21</v>
      </c>
      <c r="D37" s="63">
        <v>1</v>
      </c>
      <c r="E37" s="63">
        <v>8</v>
      </c>
      <c r="F37" s="2">
        <v>7</v>
      </c>
      <c r="G37">
        <v>4</v>
      </c>
      <c r="J37">
        <v>700</v>
      </c>
      <c r="K37">
        <v>650</v>
      </c>
      <c r="L37">
        <v>25</v>
      </c>
      <c r="M37">
        <v>300</v>
      </c>
      <c r="N37">
        <v>3</v>
      </c>
      <c r="O37">
        <v>10</v>
      </c>
      <c r="P37">
        <v>50</v>
      </c>
    </row>
    <row r="38" spans="2:16" ht="15">
      <c r="B38" s="4" t="s">
        <v>43</v>
      </c>
      <c r="C38" s="63">
        <v>134</v>
      </c>
      <c r="D38" s="63">
        <v>160</v>
      </c>
      <c r="E38" s="63">
        <v>125</v>
      </c>
      <c r="F38" s="2">
        <v>8</v>
      </c>
      <c r="G38">
        <v>4</v>
      </c>
      <c r="J38">
        <v>11</v>
      </c>
      <c r="K38">
        <v>77</v>
      </c>
      <c r="L38">
        <v>0</v>
      </c>
      <c r="M38">
        <v>282</v>
      </c>
      <c r="N38">
        <v>2</v>
      </c>
      <c r="O38">
        <v>0</v>
      </c>
      <c r="P38">
        <v>69</v>
      </c>
    </row>
    <row r="39" spans="2:16" ht="15">
      <c r="B39" s="13" t="s">
        <v>51</v>
      </c>
      <c r="C39" s="14">
        <v>5316</v>
      </c>
      <c r="D39" s="14">
        <v>5302</v>
      </c>
      <c r="E39" s="14">
        <v>5190</v>
      </c>
      <c r="F39" s="2">
        <v>9</v>
      </c>
      <c r="G39">
        <v>4</v>
      </c>
      <c r="J39">
        <v>571</v>
      </c>
      <c r="K39">
        <v>736</v>
      </c>
      <c r="L39">
        <v>40</v>
      </c>
      <c r="M39">
        <v>1060</v>
      </c>
      <c r="N39">
        <v>50</v>
      </c>
      <c r="O39">
        <v>70</v>
      </c>
      <c r="P39">
        <v>440</v>
      </c>
    </row>
    <row r="40" spans="2:16" ht="15">
      <c r="B40" s="4" t="s">
        <v>36</v>
      </c>
      <c r="C40" s="10">
        <v>4381</v>
      </c>
      <c r="D40" s="63">
        <v>5000</v>
      </c>
      <c r="E40" s="10">
        <v>4512</v>
      </c>
      <c r="F40" s="2">
        <v>1</v>
      </c>
      <c r="G40">
        <v>5</v>
      </c>
      <c r="J40">
        <v>0</v>
      </c>
      <c r="K40">
        <v>60</v>
      </c>
      <c r="L40">
        <v>0</v>
      </c>
      <c r="M40">
        <v>96</v>
      </c>
      <c r="N40">
        <v>0</v>
      </c>
      <c r="O40">
        <v>3</v>
      </c>
      <c r="P40">
        <v>2</v>
      </c>
    </row>
    <row r="41" spans="2:16" ht="15">
      <c r="B41" s="8" t="s">
        <v>37</v>
      </c>
      <c r="C41" s="10">
        <v>828</v>
      </c>
      <c r="D41" s="63">
        <v>1100</v>
      </c>
      <c r="E41" s="10">
        <v>815</v>
      </c>
      <c r="F41" s="2">
        <v>2</v>
      </c>
      <c r="G41">
        <v>5</v>
      </c>
      <c r="J41">
        <v>230</v>
      </c>
      <c r="K41">
        <v>100</v>
      </c>
      <c r="L41">
        <v>10</v>
      </c>
      <c r="M41">
        <v>30</v>
      </c>
      <c r="N41">
        <v>20</v>
      </c>
      <c r="O41">
        <v>1</v>
      </c>
      <c r="P41">
        <v>197</v>
      </c>
    </row>
    <row r="42" spans="2:16" ht="15">
      <c r="B42" s="4" t="s">
        <v>38</v>
      </c>
      <c r="C42" s="10">
        <v>1615</v>
      </c>
      <c r="D42" s="63">
        <v>2100</v>
      </c>
      <c r="E42" s="10">
        <v>1973</v>
      </c>
      <c r="F42" s="2">
        <v>3</v>
      </c>
      <c r="G42">
        <v>5</v>
      </c>
      <c r="J42">
        <v>30</v>
      </c>
      <c r="K42">
        <v>40</v>
      </c>
      <c r="L42">
        <v>0</v>
      </c>
      <c r="M42">
        <v>10</v>
      </c>
      <c r="N42">
        <v>0</v>
      </c>
      <c r="O42">
        <v>0</v>
      </c>
      <c r="P42">
        <v>0</v>
      </c>
    </row>
    <row r="43" spans="2:16" ht="15">
      <c r="B43" s="4" t="s">
        <v>41</v>
      </c>
      <c r="C43" s="10">
        <v>7</v>
      </c>
      <c r="D43" s="63">
        <v>20</v>
      </c>
      <c r="E43" s="10">
        <v>12</v>
      </c>
      <c r="F43" s="2">
        <v>4</v>
      </c>
      <c r="G43">
        <v>5</v>
      </c>
      <c r="J43">
        <v>75</v>
      </c>
      <c r="K43">
        <v>120</v>
      </c>
      <c r="L43">
        <v>30</v>
      </c>
      <c r="M43">
        <v>660</v>
      </c>
      <c r="N43">
        <v>30</v>
      </c>
      <c r="O43">
        <v>30</v>
      </c>
      <c r="P43">
        <v>120</v>
      </c>
    </row>
    <row r="44" spans="2:16" ht="15">
      <c r="B44" s="4" t="s">
        <v>42</v>
      </c>
      <c r="C44" s="10">
        <v>641</v>
      </c>
      <c r="D44" s="63">
        <v>550</v>
      </c>
      <c r="E44" s="10">
        <v>611</v>
      </c>
      <c r="F44" s="2">
        <v>5</v>
      </c>
      <c r="G44">
        <v>5</v>
      </c>
      <c r="J44">
        <v>90</v>
      </c>
      <c r="K44">
        <v>40</v>
      </c>
      <c r="M44">
        <v>60</v>
      </c>
      <c r="O44">
        <v>5</v>
      </c>
      <c r="P44">
        <v>50</v>
      </c>
    </row>
    <row r="45" spans="2:16" ht="15">
      <c r="B45" s="4" t="s">
        <v>39</v>
      </c>
      <c r="C45" s="10">
        <v>4</v>
      </c>
      <c r="D45" s="63">
        <v>10</v>
      </c>
      <c r="E45" s="10">
        <v>7</v>
      </c>
      <c r="F45" s="2">
        <v>6</v>
      </c>
      <c r="G45">
        <v>5</v>
      </c>
      <c r="J45">
        <v>14</v>
      </c>
      <c r="K45">
        <v>40</v>
      </c>
      <c r="L45">
        <v>0</v>
      </c>
      <c r="M45">
        <v>119</v>
      </c>
      <c r="N45">
        <v>0</v>
      </c>
      <c r="O45">
        <v>0</v>
      </c>
      <c r="P45">
        <v>34</v>
      </c>
    </row>
    <row r="46" spans="2:16" ht="15">
      <c r="B46" s="4" t="s">
        <v>40</v>
      </c>
      <c r="C46" s="10">
        <v>15</v>
      </c>
      <c r="D46" s="63">
        <v>10</v>
      </c>
      <c r="E46" s="10">
        <v>12</v>
      </c>
      <c r="F46" s="2">
        <v>7</v>
      </c>
      <c r="G46">
        <v>5</v>
      </c>
      <c r="J46">
        <v>15</v>
      </c>
      <c r="K46">
        <v>75</v>
      </c>
      <c r="L46">
        <v>0</v>
      </c>
      <c r="M46">
        <v>204</v>
      </c>
      <c r="N46">
        <v>5</v>
      </c>
      <c r="O46">
        <v>7</v>
      </c>
      <c r="P46">
        <v>20</v>
      </c>
    </row>
    <row r="47" spans="2:16" ht="15">
      <c r="B47" s="4" t="s">
        <v>43</v>
      </c>
      <c r="C47" s="10">
        <v>214</v>
      </c>
      <c r="D47" s="63">
        <v>380</v>
      </c>
      <c r="E47" s="10">
        <v>314</v>
      </c>
      <c r="F47" s="2">
        <v>8</v>
      </c>
      <c r="G47">
        <v>5</v>
      </c>
      <c r="J47">
        <v>460</v>
      </c>
      <c r="K47">
        <v>100</v>
      </c>
      <c r="L47">
        <v>15</v>
      </c>
      <c r="M47">
        <v>150</v>
      </c>
      <c r="N47">
        <v>10</v>
      </c>
      <c r="O47">
        <v>10</v>
      </c>
      <c r="P47">
        <v>100</v>
      </c>
    </row>
    <row r="48" spans="2:16" ht="15">
      <c r="B48" s="13" t="s">
        <v>51</v>
      </c>
      <c r="C48" s="14">
        <v>7705</v>
      </c>
      <c r="D48" s="14">
        <v>9170</v>
      </c>
      <c r="E48" s="14">
        <v>8256</v>
      </c>
      <c r="F48" s="2">
        <v>9</v>
      </c>
      <c r="G48">
        <v>5</v>
      </c>
      <c r="J48">
        <v>156</v>
      </c>
      <c r="K48">
        <v>67</v>
      </c>
      <c r="L48">
        <v>10</v>
      </c>
      <c r="M48">
        <v>65</v>
      </c>
      <c r="N48">
        <v>7</v>
      </c>
      <c r="O48">
        <v>5</v>
      </c>
      <c r="P48">
        <v>140</v>
      </c>
    </row>
    <row r="49" spans="2:16" ht="15">
      <c r="B49" s="4" t="s">
        <v>36</v>
      </c>
      <c r="C49" s="63">
        <v>1468</v>
      </c>
      <c r="D49" s="63">
        <v>1463</v>
      </c>
      <c r="E49" s="63">
        <v>1432</v>
      </c>
      <c r="F49" s="2">
        <v>1</v>
      </c>
      <c r="G49">
        <v>6</v>
      </c>
      <c r="J49">
        <v>300</v>
      </c>
      <c r="K49">
        <v>200</v>
      </c>
      <c r="L49">
        <v>0</v>
      </c>
      <c r="M49">
        <v>80</v>
      </c>
      <c r="N49">
        <v>0</v>
      </c>
      <c r="O49">
        <v>40</v>
      </c>
      <c r="P49">
        <v>140</v>
      </c>
    </row>
    <row r="50" spans="2:16" ht="15">
      <c r="B50" s="8" t="s">
        <v>37</v>
      </c>
      <c r="C50" s="63">
        <v>112</v>
      </c>
      <c r="D50" s="63">
        <v>110</v>
      </c>
      <c r="E50" s="63">
        <v>110</v>
      </c>
      <c r="F50" s="2">
        <v>2</v>
      </c>
      <c r="G50">
        <v>6</v>
      </c>
      <c r="J50">
        <v>68</v>
      </c>
      <c r="K50">
        <v>264</v>
      </c>
      <c r="L50">
        <v>2</v>
      </c>
      <c r="M50">
        <v>1173</v>
      </c>
      <c r="N50">
        <v>8</v>
      </c>
      <c r="O50">
        <v>26</v>
      </c>
      <c r="P50">
        <v>127</v>
      </c>
    </row>
    <row r="51" spans="2:16" ht="15">
      <c r="B51" s="4" t="s">
        <v>38</v>
      </c>
      <c r="C51" s="63">
        <v>60</v>
      </c>
      <c r="D51" s="63">
        <v>50</v>
      </c>
      <c r="E51" s="63">
        <v>58</v>
      </c>
      <c r="F51" s="2">
        <v>3</v>
      </c>
      <c r="G51">
        <v>6</v>
      </c>
      <c r="J51">
        <v>220</v>
      </c>
      <c r="K51">
        <v>120</v>
      </c>
      <c r="L51">
        <v>30</v>
      </c>
      <c r="M51">
        <v>250</v>
      </c>
      <c r="N51">
        <v>10</v>
      </c>
      <c r="O51">
        <v>5</v>
      </c>
      <c r="P51">
        <v>50</v>
      </c>
    </row>
    <row r="52" spans="2:16" ht="15">
      <c r="B52" s="4" t="s">
        <v>41</v>
      </c>
      <c r="C52" s="63">
        <v>5</v>
      </c>
      <c r="D52" s="63">
        <v>15</v>
      </c>
      <c r="E52" s="63">
        <v>5</v>
      </c>
      <c r="F52" s="2">
        <v>4</v>
      </c>
      <c r="G52">
        <v>6</v>
      </c>
      <c r="J52">
        <v>393</v>
      </c>
      <c r="K52">
        <v>370</v>
      </c>
      <c r="L52">
        <v>0</v>
      </c>
      <c r="M52">
        <v>991</v>
      </c>
      <c r="N52">
        <v>3</v>
      </c>
      <c r="O52">
        <v>11</v>
      </c>
      <c r="P52">
        <v>46</v>
      </c>
    </row>
    <row r="53" spans="2:16" ht="15">
      <c r="B53" s="4" t="s">
        <v>42</v>
      </c>
      <c r="C53" s="63">
        <v>20</v>
      </c>
      <c r="D53" s="63">
        <v>20</v>
      </c>
      <c r="E53" s="63">
        <v>105</v>
      </c>
      <c r="F53" s="2">
        <v>5</v>
      </c>
      <c r="G53">
        <v>6</v>
      </c>
      <c r="J53">
        <v>550</v>
      </c>
      <c r="K53">
        <v>340</v>
      </c>
      <c r="L53">
        <v>20</v>
      </c>
      <c r="M53">
        <v>50</v>
      </c>
      <c r="N53">
        <v>15</v>
      </c>
      <c r="O53">
        <v>20</v>
      </c>
      <c r="P53">
        <v>480</v>
      </c>
    </row>
    <row r="54" spans="2:16" ht="15">
      <c r="B54" s="4" t="s">
        <v>39</v>
      </c>
      <c r="C54" s="63">
        <v>2</v>
      </c>
      <c r="D54" s="63">
        <v>6</v>
      </c>
      <c r="E54" s="63">
        <v>3</v>
      </c>
      <c r="F54" s="2">
        <v>6</v>
      </c>
      <c r="G54">
        <v>6</v>
      </c>
      <c r="J54">
        <v>90</v>
      </c>
      <c r="K54">
        <v>75</v>
      </c>
      <c r="L54">
        <v>30</v>
      </c>
      <c r="M54">
        <v>270</v>
      </c>
      <c r="N54">
        <v>40</v>
      </c>
      <c r="O54">
        <v>5</v>
      </c>
      <c r="P54">
        <v>200</v>
      </c>
    </row>
    <row r="55" spans="2:16" ht="15">
      <c r="B55" s="4" t="s">
        <v>40</v>
      </c>
      <c r="C55" s="63">
        <v>3</v>
      </c>
      <c r="D55" s="63">
        <v>2</v>
      </c>
      <c r="E55" s="63">
        <v>4</v>
      </c>
      <c r="F55" s="2">
        <v>7</v>
      </c>
      <c r="G55">
        <v>6</v>
      </c>
      <c r="J55">
        <v>6</v>
      </c>
      <c r="K55">
        <v>13</v>
      </c>
      <c r="L55">
        <v>61</v>
      </c>
      <c r="M55">
        <v>17</v>
      </c>
      <c r="N55">
        <v>1</v>
      </c>
      <c r="O55">
        <v>2</v>
      </c>
      <c r="P55">
        <v>13</v>
      </c>
    </row>
    <row r="56" spans="2:16" ht="15">
      <c r="B56" s="4" t="s">
        <v>43</v>
      </c>
      <c r="C56" s="63">
        <v>147</v>
      </c>
      <c r="D56" s="63">
        <v>145</v>
      </c>
      <c r="E56" s="63">
        <v>48</v>
      </c>
      <c r="F56" s="2">
        <v>8</v>
      </c>
      <c r="G56">
        <v>6</v>
      </c>
      <c r="J56">
        <v>480</v>
      </c>
      <c r="K56">
        <v>11</v>
      </c>
      <c r="L56">
        <v>7</v>
      </c>
      <c r="M56">
        <v>192</v>
      </c>
      <c r="N56">
        <v>9</v>
      </c>
      <c r="O56">
        <v>0</v>
      </c>
      <c r="P56">
        <v>63</v>
      </c>
    </row>
    <row r="57" spans="2:16" ht="15">
      <c r="B57" s="13" t="s">
        <v>51</v>
      </c>
      <c r="C57" s="14">
        <v>1817</v>
      </c>
      <c r="D57" s="14">
        <v>1811</v>
      </c>
      <c r="E57" s="14">
        <v>1765</v>
      </c>
      <c r="F57" s="2">
        <v>9</v>
      </c>
      <c r="G57">
        <v>6</v>
      </c>
      <c r="J57">
        <v>5901</v>
      </c>
      <c r="K57">
        <v>6173</v>
      </c>
      <c r="L57">
        <v>345</v>
      </c>
      <c r="M57">
        <v>7549</v>
      </c>
      <c r="N57">
        <v>266</v>
      </c>
      <c r="O57">
        <v>281</v>
      </c>
      <c r="P57">
        <v>3236</v>
      </c>
    </row>
    <row r="58" spans="2:15" ht="15">
      <c r="B58" s="4" t="s">
        <v>36</v>
      </c>
      <c r="C58" s="63">
        <v>4448</v>
      </c>
      <c r="D58" s="63">
        <v>4262</v>
      </c>
      <c r="E58" s="63">
        <v>4426</v>
      </c>
      <c r="F58" s="2">
        <v>1</v>
      </c>
      <c r="G58">
        <v>7</v>
      </c>
      <c r="J58">
        <v>25</v>
      </c>
      <c r="K58">
        <v>20</v>
      </c>
      <c r="L58">
        <v>100</v>
      </c>
      <c r="M58">
        <v>10</v>
      </c>
      <c r="N58">
        <v>10</v>
      </c>
      <c r="O58">
        <v>20</v>
      </c>
    </row>
    <row r="59" spans="2:15" ht="15">
      <c r="B59" s="8" t="s">
        <v>37</v>
      </c>
      <c r="C59" s="63">
        <v>902</v>
      </c>
      <c r="D59" s="63">
        <v>700</v>
      </c>
      <c r="E59" s="63">
        <v>811</v>
      </c>
      <c r="F59" s="2">
        <v>2</v>
      </c>
      <c r="G59">
        <v>7</v>
      </c>
      <c r="J59">
        <v>30</v>
      </c>
      <c r="K59">
        <v>3</v>
      </c>
      <c r="L59">
        <v>70</v>
      </c>
      <c r="M59">
        <v>2</v>
      </c>
      <c r="N59">
        <v>1</v>
      </c>
      <c r="O59">
        <v>140</v>
      </c>
    </row>
    <row r="60" spans="2:15" ht="15">
      <c r="B60" s="4" t="s">
        <v>38</v>
      </c>
      <c r="C60" s="63">
        <v>742</v>
      </c>
      <c r="D60" s="63">
        <v>650</v>
      </c>
      <c r="E60" s="63">
        <v>744</v>
      </c>
      <c r="F60" s="2">
        <v>3</v>
      </c>
      <c r="G60">
        <v>7</v>
      </c>
      <c r="J60">
        <v>80</v>
      </c>
      <c r="K60">
        <v>1</v>
      </c>
      <c r="L60">
        <v>60</v>
      </c>
      <c r="M60">
        <v>10</v>
      </c>
      <c r="N60">
        <v>7</v>
      </c>
      <c r="O60">
        <v>50</v>
      </c>
    </row>
    <row r="61" spans="2:15" ht="15">
      <c r="B61" s="4" t="s">
        <v>41</v>
      </c>
      <c r="C61" s="63">
        <v>32</v>
      </c>
      <c r="D61" s="63">
        <v>25</v>
      </c>
      <c r="E61" s="63">
        <v>15</v>
      </c>
      <c r="F61" s="2">
        <v>4</v>
      </c>
      <c r="G61">
        <v>7</v>
      </c>
      <c r="J61">
        <v>390</v>
      </c>
      <c r="K61">
        <v>6</v>
      </c>
      <c r="L61">
        <v>690</v>
      </c>
      <c r="M61">
        <v>15</v>
      </c>
      <c r="N61">
        <v>1</v>
      </c>
      <c r="O61">
        <v>160</v>
      </c>
    </row>
    <row r="62" spans="2:15" ht="15">
      <c r="B62" s="4" t="s">
        <v>42</v>
      </c>
      <c r="C62" s="63">
        <v>384</v>
      </c>
      <c r="D62" s="63">
        <v>300</v>
      </c>
      <c r="E62" s="63">
        <v>355</v>
      </c>
      <c r="F62" s="2">
        <v>5</v>
      </c>
      <c r="G62">
        <v>7</v>
      </c>
      <c r="J62">
        <v>2100</v>
      </c>
      <c r="K62">
        <v>20</v>
      </c>
      <c r="L62">
        <v>550</v>
      </c>
      <c r="M62">
        <v>10</v>
      </c>
      <c r="N62">
        <v>10</v>
      </c>
      <c r="O62">
        <v>380</v>
      </c>
    </row>
    <row r="63" spans="2:15" ht="15">
      <c r="B63" s="4" t="s">
        <v>39</v>
      </c>
      <c r="C63" s="63">
        <v>5</v>
      </c>
      <c r="D63" s="63">
        <v>3</v>
      </c>
      <c r="E63" s="63">
        <v>3</v>
      </c>
      <c r="F63" s="2">
        <v>6</v>
      </c>
      <c r="G63">
        <v>7</v>
      </c>
      <c r="J63">
        <v>50</v>
      </c>
      <c r="K63">
        <v>15</v>
      </c>
      <c r="L63">
        <v>20</v>
      </c>
      <c r="M63">
        <v>6</v>
      </c>
      <c r="N63">
        <v>2</v>
      </c>
      <c r="O63">
        <v>145</v>
      </c>
    </row>
    <row r="64" spans="2:15" ht="15">
      <c r="B64" s="4" t="s">
        <v>40</v>
      </c>
      <c r="C64" s="63">
        <v>20</v>
      </c>
      <c r="D64" s="63">
        <v>10</v>
      </c>
      <c r="E64" s="63">
        <v>14</v>
      </c>
      <c r="F64" s="2">
        <v>7</v>
      </c>
      <c r="G64">
        <v>7</v>
      </c>
      <c r="J64">
        <v>650</v>
      </c>
      <c r="K64">
        <v>25</v>
      </c>
      <c r="L64">
        <v>300</v>
      </c>
      <c r="M64">
        <v>3</v>
      </c>
      <c r="N64">
        <v>10</v>
      </c>
      <c r="O64">
        <v>50</v>
      </c>
    </row>
    <row r="65" spans="2:15" ht="15">
      <c r="B65" s="4" t="s">
        <v>43</v>
      </c>
      <c r="C65" s="63">
        <v>67</v>
      </c>
      <c r="D65" s="63">
        <v>50</v>
      </c>
      <c r="E65" s="63">
        <v>78</v>
      </c>
      <c r="F65" s="2">
        <v>8</v>
      </c>
      <c r="G65">
        <v>7</v>
      </c>
      <c r="J65">
        <v>77</v>
      </c>
      <c r="K65">
        <v>0</v>
      </c>
      <c r="L65">
        <v>282</v>
      </c>
      <c r="M65">
        <v>2</v>
      </c>
      <c r="N65">
        <v>0</v>
      </c>
      <c r="O65">
        <v>69</v>
      </c>
    </row>
    <row r="66" spans="2:15" ht="15">
      <c r="B66" s="13" t="s">
        <v>51</v>
      </c>
      <c r="C66" s="14">
        <v>6600</v>
      </c>
      <c r="D66" s="14">
        <v>6000</v>
      </c>
      <c r="E66" s="14">
        <v>6446</v>
      </c>
      <c r="F66" s="2">
        <v>9</v>
      </c>
      <c r="G66">
        <v>7</v>
      </c>
      <c r="J66">
        <v>736</v>
      </c>
      <c r="K66">
        <v>40</v>
      </c>
      <c r="L66">
        <v>1060</v>
      </c>
      <c r="M66">
        <v>50</v>
      </c>
      <c r="N66">
        <v>70</v>
      </c>
      <c r="O66">
        <v>440</v>
      </c>
    </row>
    <row r="67" spans="2:15" ht="15">
      <c r="B67" s="4" t="s">
        <v>36</v>
      </c>
      <c r="C67" s="63">
        <v>1596</v>
      </c>
      <c r="D67" s="63">
        <v>1595</v>
      </c>
      <c r="E67" s="63">
        <v>1557</v>
      </c>
      <c r="F67" s="2">
        <v>1</v>
      </c>
      <c r="G67">
        <v>8</v>
      </c>
      <c r="J67">
        <v>60</v>
      </c>
      <c r="K67">
        <v>0</v>
      </c>
      <c r="L67">
        <v>96</v>
      </c>
      <c r="M67">
        <v>0</v>
      </c>
      <c r="N67">
        <v>3</v>
      </c>
      <c r="O67">
        <v>2</v>
      </c>
    </row>
    <row r="68" spans="2:15" ht="15">
      <c r="B68" s="8" t="s">
        <v>37</v>
      </c>
      <c r="C68" s="63">
        <v>11</v>
      </c>
      <c r="D68" s="63">
        <v>11</v>
      </c>
      <c r="E68" s="63">
        <v>11</v>
      </c>
      <c r="F68" s="2">
        <v>2</v>
      </c>
      <c r="G68">
        <v>8</v>
      </c>
      <c r="J68">
        <v>100</v>
      </c>
      <c r="K68">
        <v>10</v>
      </c>
      <c r="L68">
        <v>30</v>
      </c>
      <c r="M68">
        <v>20</v>
      </c>
      <c r="N68">
        <v>1</v>
      </c>
      <c r="O68">
        <v>197</v>
      </c>
    </row>
    <row r="69" spans="2:15" ht="15">
      <c r="B69" s="4" t="s">
        <v>38</v>
      </c>
      <c r="C69" s="63">
        <v>80</v>
      </c>
      <c r="D69" s="63">
        <v>77</v>
      </c>
      <c r="E69" s="63">
        <v>98</v>
      </c>
      <c r="F69" s="2">
        <v>3</v>
      </c>
      <c r="G69">
        <v>8</v>
      </c>
      <c r="J69">
        <v>40</v>
      </c>
      <c r="K69">
        <v>0</v>
      </c>
      <c r="L69">
        <v>10</v>
      </c>
      <c r="M69">
        <v>0</v>
      </c>
      <c r="N69">
        <v>0</v>
      </c>
      <c r="O69">
        <v>0</v>
      </c>
    </row>
    <row r="70" spans="2:15" ht="15">
      <c r="B70" s="4" t="s">
        <v>41</v>
      </c>
      <c r="C70" s="63">
        <v>0</v>
      </c>
      <c r="D70" s="63">
        <v>0</v>
      </c>
      <c r="E70" s="63"/>
      <c r="F70" s="2">
        <v>4</v>
      </c>
      <c r="G70">
        <v>8</v>
      </c>
      <c r="J70">
        <v>120</v>
      </c>
      <c r="K70">
        <v>30</v>
      </c>
      <c r="L70">
        <v>660</v>
      </c>
      <c r="M70">
        <v>30</v>
      </c>
      <c r="N70">
        <v>30</v>
      </c>
      <c r="O70">
        <v>120</v>
      </c>
    </row>
    <row r="71" spans="2:15" ht="15">
      <c r="B71" s="4" t="s">
        <v>42</v>
      </c>
      <c r="C71" s="63">
        <v>283</v>
      </c>
      <c r="D71" s="63">
        <v>282</v>
      </c>
      <c r="E71" s="63">
        <v>284</v>
      </c>
      <c r="F71" s="2">
        <v>5</v>
      </c>
      <c r="G71">
        <v>8</v>
      </c>
      <c r="J71">
        <v>40</v>
      </c>
      <c r="L71">
        <v>60</v>
      </c>
      <c r="N71">
        <v>5</v>
      </c>
      <c r="O71">
        <v>50</v>
      </c>
    </row>
    <row r="72" spans="2:15" ht="15">
      <c r="B72" s="4" t="s">
        <v>39</v>
      </c>
      <c r="C72" s="63">
        <v>2</v>
      </c>
      <c r="D72" s="63">
        <v>2</v>
      </c>
      <c r="E72" s="63">
        <v>1</v>
      </c>
      <c r="F72" s="2">
        <v>6</v>
      </c>
      <c r="G72">
        <v>8</v>
      </c>
      <c r="J72">
        <v>40</v>
      </c>
      <c r="K72">
        <v>0</v>
      </c>
      <c r="L72">
        <v>119</v>
      </c>
      <c r="M72">
        <v>0</v>
      </c>
      <c r="N72">
        <v>0</v>
      </c>
      <c r="O72">
        <v>34</v>
      </c>
    </row>
    <row r="73" spans="2:15" ht="15">
      <c r="B73" s="4" t="s">
        <v>40</v>
      </c>
      <c r="C73" s="63">
        <v>0</v>
      </c>
      <c r="D73" s="63">
        <v>0</v>
      </c>
      <c r="E73" s="63"/>
      <c r="F73" s="2">
        <v>7</v>
      </c>
      <c r="G73">
        <v>8</v>
      </c>
      <c r="J73">
        <v>75</v>
      </c>
      <c r="K73">
        <v>0</v>
      </c>
      <c r="L73">
        <v>204</v>
      </c>
      <c r="M73">
        <v>5</v>
      </c>
      <c r="N73">
        <v>7</v>
      </c>
      <c r="O73">
        <v>20</v>
      </c>
    </row>
    <row r="74" spans="2:15" ht="15">
      <c r="B74" s="4" t="s">
        <v>43</v>
      </c>
      <c r="C74" s="63">
        <v>72</v>
      </c>
      <c r="D74" s="63">
        <v>69</v>
      </c>
      <c r="E74" s="63">
        <v>39</v>
      </c>
      <c r="F74" s="2">
        <v>8</v>
      </c>
      <c r="G74">
        <v>8</v>
      </c>
      <c r="J74">
        <v>100</v>
      </c>
      <c r="K74">
        <v>15</v>
      </c>
      <c r="L74">
        <v>150</v>
      </c>
      <c r="M74">
        <v>10</v>
      </c>
      <c r="N74">
        <v>10</v>
      </c>
      <c r="O74">
        <v>100</v>
      </c>
    </row>
    <row r="75" spans="2:15" ht="15">
      <c r="B75" s="13" t="s">
        <v>51</v>
      </c>
      <c r="C75" s="14">
        <v>2044</v>
      </c>
      <c r="D75" s="14">
        <v>2036</v>
      </c>
      <c r="E75" s="14">
        <v>1990</v>
      </c>
      <c r="F75" s="2">
        <v>9</v>
      </c>
      <c r="G75">
        <v>8</v>
      </c>
      <c r="J75">
        <v>67</v>
      </c>
      <c r="K75">
        <v>10</v>
      </c>
      <c r="L75">
        <v>65</v>
      </c>
      <c r="M75">
        <v>7</v>
      </c>
      <c r="N75">
        <v>5</v>
      </c>
      <c r="O75">
        <v>140</v>
      </c>
    </row>
    <row r="76" spans="2:15" ht="15">
      <c r="B76" s="4" t="s">
        <v>36</v>
      </c>
      <c r="C76" s="63">
        <v>8293</v>
      </c>
      <c r="D76" s="63">
        <v>9222</v>
      </c>
      <c r="E76" s="63">
        <v>8122</v>
      </c>
      <c r="F76" s="2">
        <v>1</v>
      </c>
      <c r="G76">
        <v>9</v>
      </c>
      <c r="J76">
        <v>200</v>
      </c>
      <c r="K76">
        <v>0</v>
      </c>
      <c r="L76">
        <v>80</v>
      </c>
      <c r="M76">
        <v>0</v>
      </c>
      <c r="N76">
        <v>40</v>
      </c>
      <c r="O76">
        <v>140</v>
      </c>
    </row>
    <row r="77" spans="2:15" ht="15">
      <c r="B77" s="8" t="s">
        <v>37</v>
      </c>
      <c r="C77" s="63">
        <v>576</v>
      </c>
      <c r="D77" s="63">
        <v>571</v>
      </c>
      <c r="E77" s="63">
        <v>539</v>
      </c>
      <c r="F77" s="2">
        <v>2</v>
      </c>
      <c r="G77">
        <v>9</v>
      </c>
      <c r="J77">
        <v>264</v>
      </c>
      <c r="K77">
        <v>2</v>
      </c>
      <c r="L77">
        <v>1173</v>
      </c>
      <c r="M77">
        <v>8</v>
      </c>
      <c r="N77">
        <v>26</v>
      </c>
      <c r="O77">
        <v>127</v>
      </c>
    </row>
    <row r="78" spans="2:15" ht="15">
      <c r="B78" s="4" t="s">
        <v>38</v>
      </c>
      <c r="C78" s="63">
        <v>641</v>
      </c>
      <c r="D78" s="63">
        <v>736</v>
      </c>
      <c r="E78" s="63">
        <v>727</v>
      </c>
      <c r="F78" s="2">
        <v>3</v>
      </c>
      <c r="G78">
        <v>9</v>
      </c>
      <c r="J78">
        <v>120</v>
      </c>
      <c r="K78">
        <v>30</v>
      </c>
      <c r="L78">
        <v>250</v>
      </c>
      <c r="M78">
        <v>10</v>
      </c>
      <c r="N78">
        <v>5</v>
      </c>
      <c r="O78">
        <v>50</v>
      </c>
    </row>
    <row r="79" spans="2:15" ht="15">
      <c r="B79" s="4" t="s">
        <v>41</v>
      </c>
      <c r="C79" s="63">
        <v>27</v>
      </c>
      <c r="D79" s="63">
        <v>40</v>
      </c>
      <c r="E79" s="63">
        <v>16</v>
      </c>
      <c r="F79" s="2">
        <v>4</v>
      </c>
      <c r="G79">
        <v>9</v>
      </c>
      <c r="J79">
        <v>370</v>
      </c>
      <c r="K79">
        <v>0</v>
      </c>
      <c r="L79">
        <v>991</v>
      </c>
      <c r="M79">
        <v>3</v>
      </c>
      <c r="N79">
        <v>11</v>
      </c>
      <c r="O79">
        <v>46</v>
      </c>
    </row>
    <row r="80" spans="2:15" ht="15">
      <c r="B80" s="4" t="s">
        <v>42</v>
      </c>
      <c r="C80" s="63">
        <v>959</v>
      </c>
      <c r="D80" s="63">
        <v>1060</v>
      </c>
      <c r="E80" s="63">
        <v>980</v>
      </c>
      <c r="F80" s="2">
        <v>5</v>
      </c>
      <c r="G80">
        <v>9</v>
      </c>
      <c r="J80">
        <v>340</v>
      </c>
      <c r="K80">
        <v>20</v>
      </c>
      <c r="L80">
        <v>50</v>
      </c>
      <c r="M80">
        <v>15</v>
      </c>
      <c r="N80">
        <v>20</v>
      </c>
      <c r="O80">
        <v>480</v>
      </c>
    </row>
    <row r="81" spans="2:15" ht="15">
      <c r="B81" s="4" t="s">
        <v>39</v>
      </c>
      <c r="C81" s="63">
        <v>49</v>
      </c>
      <c r="D81" s="63">
        <v>50</v>
      </c>
      <c r="E81" s="63">
        <v>56</v>
      </c>
      <c r="F81" s="2">
        <v>6</v>
      </c>
      <c r="G81">
        <v>9</v>
      </c>
      <c r="J81">
        <v>75</v>
      </c>
      <c r="K81">
        <v>30</v>
      </c>
      <c r="L81">
        <v>270</v>
      </c>
      <c r="M81">
        <v>40</v>
      </c>
      <c r="N81">
        <v>5</v>
      </c>
      <c r="O81">
        <v>200</v>
      </c>
    </row>
    <row r="82" spans="2:15" ht="15">
      <c r="B82" s="4" t="s">
        <v>40</v>
      </c>
      <c r="C82" s="63">
        <v>62</v>
      </c>
      <c r="D82" s="63">
        <v>70</v>
      </c>
      <c r="E82" s="63">
        <v>491</v>
      </c>
      <c r="F82" s="2">
        <v>7</v>
      </c>
      <c r="G82">
        <v>9</v>
      </c>
      <c r="J82">
        <v>13</v>
      </c>
      <c r="K82">
        <v>61</v>
      </c>
      <c r="L82">
        <v>17</v>
      </c>
      <c r="M82">
        <v>1</v>
      </c>
      <c r="N82">
        <v>2</v>
      </c>
      <c r="O82">
        <v>13</v>
      </c>
    </row>
    <row r="83" spans="2:15" ht="15">
      <c r="B83" s="4" t="s">
        <v>43</v>
      </c>
      <c r="C83" s="63">
        <v>240</v>
      </c>
      <c r="D83" s="63">
        <v>440</v>
      </c>
      <c r="E83" s="63">
        <v>272</v>
      </c>
      <c r="F83" s="2">
        <v>8</v>
      </c>
      <c r="G83">
        <v>9</v>
      </c>
      <c r="J83">
        <v>11</v>
      </c>
      <c r="K83">
        <v>7</v>
      </c>
      <c r="L83">
        <v>192</v>
      </c>
      <c r="M83">
        <v>9</v>
      </c>
      <c r="N83">
        <v>0</v>
      </c>
      <c r="O83">
        <v>63</v>
      </c>
    </row>
    <row r="84" spans="2:15" ht="15">
      <c r="B84" s="13" t="s">
        <v>51</v>
      </c>
      <c r="C84" s="14">
        <v>10857</v>
      </c>
      <c r="D84" s="14">
        <v>12189</v>
      </c>
      <c r="E84" s="14">
        <v>11203</v>
      </c>
      <c r="F84" s="2">
        <v>9</v>
      </c>
      <c r="G84">
        <v>9</v>
      </c>
      <c r="J84">
        <v>6173</v>
      </c>
      <c r="K84">
        <v>345</v>
      </c>
      <c r="L84">
        <v>7549</v>
      </c>
      <c r="M84">
        <v>266</v>
      </c>
      <c r="N84">
        <v>281</v>
      </c>
      <c r="O84">
        <v>3236</v>
      </c>
    </row>
    <row r="85" spans="2:14" ht="15">
      <c r="B85" s="4" t="s">
        <v>36</v>
      </c>
      <c r="C85" s="63">
        <v>675</v>
      </c>
      <c r="D85" s="63">
        <v>670</v>
      </c>
      <c r="E85" s="63">
        <v>630</v>
      </c>
      <c r="F85" s="2">
        <v>1</v>
      </c>
      <c r="G85">
        <v>10</v>
      </c>
      <c r="J85">
        <v>20</v>
      </c>
      <c r="K85">
        <v>100</v>
      </c>
      <c r="L85">
        <v>10</v>
      </c>
      <c r="M85">
        <v>10</v>
      </c>
      <c r="N85">
        <v>20</v>
      </c>
    </row>
    <row r="86" spans="2:14" ht="15">
      <c r="B86" s="8" t="s">
        <v>37</v>
      </c>
      <c r="C86" s="63">
        <v>0</v>
      </c>
      <c r="D86" s="63">
        <v>0</v>
      </c>
      <c r="E86" s="63"/>
      <c r="F86" s="2">
        <v>2</v>
      </c>
      <c r="G86">
        <v>10</v>
      </c>
      <c r="J86">
        <v>3</v>
      </c>
      <c r="K86">
        <v>70</v>
      </c>
      <c r="L86">
        <v>2</v>
      </c>
      <c r="M86">
        <v>1</v>
      </c>
      <c r="N86">
        <v>140</v>
      </c>
    </row>
    <row r="87" spans="2:14" ht="15">
      <c r="B87" s="4" t="s">
        <v>38</v>
      </c>
      <c r="C87" s="63">
        <v>8</v>
      </c>
      <c r="D87" s="63">
        <v>60</v>
      </c>
      <c r="E87" s="63">
        <v>12</v>
      </c>
      <c r="F87" s="2">
        <v>3</v>
      </c>
      <c r="G87">
        <v>10</v>
      </c>
      <c r="J87">
        <v>1</v>
      </c>
      <c r="K87">
        <v>60</v>
      </c>
      <c r="L87">
        <v>10</v>
      </c>
      <c r="M87">
        <v>7</v>
      </c>
      <c r="N87">
        <v>50</v>
      </c>
    </row>
    <row r="88" spans="2:14" ht="15">
      <c r="B88" s="4" t="s">
        <v>41</v>
      </c>
      <c r="C88" s="63">
        <v>1</v>
      </c>
      <c r="D88" s="63">
        <v>0</v>
      </c>
      <c r="E88" s="63">
        <v>2</v>
      </c>
      <c r="F88" s="2">
        <v>4</v>
      </c>
      <c r="G88">
        <v>10</v>
      </c>
      <c r="J88">
        <v>6</v>
      </c>
      <c r="K88">
        <v>690</v>
      </c>
      <c r="L88">
        <v>15</v>
      </c>
      <c r="M88">
        <v>1</v>
      </c>
      <c r="N88">
        <v>160</v>
      </c>
    </row>
    <row r="89" spans="2:14" ht="15">
      <c r="B89" s="4" t="s">
        <v>42</v>
      </c>
      <c r="C89" s="63">
        <v>93</v>
      </c>
      <c r="D89" s="63">
        <v>96</v>
      </c>
      <c r="E89" s="63">
        <v>105</v>
      </c>
      <c r="F89" s="2">
        <v>5</v>
      </c>
      <c r="G89">
        <v>10</v>
      </c>
      <c r="J89">
        <v>20</v>
      </c>
      <c r="K89">
        <v>550</v>
      </c>
      <c r="L89">
        <v>10</v>
      </c>
      <c r="M89">
        <v>10</v>
      </c>
      <c r="N89">
        <v>380</v>
      </c>
    </row>
    <row r="90" spans="2:14" ht="15">
      <c r="B90" s="4" t="s">
        <v>39</v>
      </c>
      <c r="C90" s="63">
        <v>0</v>
      </c>
      <c r="D90" s="63">
        <v>0</v>
      </c>
      <c r="E90" s="63"/>
      <c r="F90" s="2">
        <v>6</v>
      </c>
      <c r="G90">
        <v>10</v>
      </c>
      <c r="J90">
        <v>15</v>
      </c>
      <c r="K90">
        <v>20</v>
      </c>
      <c r="L90">
        <v>6</v>
      </c>
      <c r="M90">
        <v>2</v>
      </c>
      <c r="N90">
        <v>145</v>
      </c>
    </row>
    <row r="91" spans="2:14" ht="15">
      <c r="B91" s="4" t="s">
        <v>40</v>
      </c>
      <c r="C91" s="63">
        <v>6</v>
      </c>
      <c r="D91" s="63">
        <v>3</v>
      </c>
      <c r="E91" s="63">
        <v>5</v>
      </c>
      <c r="F91" s="2">
        <v>7</v>
      </c>
      <c r="G91">
        <v>10</v>
      </c>
      <c r="J91">
        <v>25</v>
      </c>
      <c r="K91">
        <v>300</v>
      </c>
      <c r="L91">
        <v>3</v>
      </c>
      <c r="M91">
        <v>10</v>
      </c>
      <c r="N91">
        <v>50</v>
      </c>
    </row>
    <row r="92" spans="2:14" ht="15">
      <c r="B92" s="4" t="s">
        <v>43</v>
      </c>
      <c r="C92" s="63">
        <v>10</v>
      </c>
      <c r="D92" s="63">
        <v>2</v>
      </c>
      <c r="E92" s="63">
        <v>6</v>
      </c>
      <c r="F92" s="2">
        <v>8</v>
      </c>
      <c r="G92">
        <v>10</v>
      </c>
      <c r="J92">
        <v>0</v>
      </c>
      <c r="K92">
        <v>282</v>
      </c>
      <c r="L92">
        <v>2</v>
      </c>
      <c r="M92">
        <v>0</v>
      </c>
      <c r="N92">
        <v>69</v>
      </c>
    </row>
    <row r="93" spans="2:14" ht="15">
      <c r="B93" s="13" t="s">
        <v>51</v>
      </c>
      <c r="C93" s="14">
        <v>793</v>
      </c>
      <c r="D93" s="14">
        <v>831</v>
      </c>
      <c r="E93" s="14">
        <v>760</v>
      </c>
      <c r="F93" s="2">
        <v>9</v>
      </c>
      <c r="G93">
        <v>10</v>
      </c>
      <c r="J93">
        <v>40</v>
      </c>
      <c r="K93">
        <v>1060</v>
      </c>
      <c r="L93">
        <v>50</v>
      </c>
      <c r="M93">
        <v>70</v>
      </c>
      <c r="N93">
        <v>440</v>
      </c>
    </row>
    <row r="94" spans="2:14" ht="15">
      <c r="B94" s="4" t="s">
        <v>36</v>
      </c>
      <c r="C94" s="63">
        <v>1845</v>
      </c>
      <c r="D94" s="63">
        <v>2300</v>
      </c>
      <c r="E94" s="63">
        <v>1691</v>
      </c>
      <c r="F94" s="2">
        <v>1</v>
      </c>
      <c r="G94">
        <v>11</v>
      </c>
      <c r="J94">
        <v>0</v>
      </c>
      <c r="K94">
        <v>96</v>
      </c>
      <c r="L94">
        <v>0</v>
      </c>
      <c r="M94">
        <v>3</v>
      </c>
      <c r="N94">
        <v>2</v>
      </c>
    </row>
    <row r="95" spans="2:14" ht="15">
      <c r="B95" s="8" t="s">
        <v>37</v>
      </c>
      <c r="C95" s="63">
        <v>302</v>
      </c>
      <c r="D95" s="63">
        <v>230</v>
      </c>
      <c r="E95" s="63">
        <v>183</v>
      </c>
      <c r="F95" s="2">
        <v>2</v>
      </c>
      <c r="G95">
        <v>11</v>
      </c>
      <c r="J95">
        <v>10</v>
      </c>
      <c r="K95">
        <v>30</v>
      </c>
      <c r="L95">
        <v>20</v>
      </c>
      <c r="M95">
        <v>1</v>
      </c>
      <c r="N95">
        <v>197</v>
      </c>
    </row>
    <row r="96" spans="2:14" ht="15">
      <c r="B96" s="4" t="s">
        <v>38</v>
      </c>
      <c r="C96" s="63">
        <v>109</v>
      </c>
      <c r="D96" s="63">
        <v>100</v>
      </c>
      <c r="E96" s="63">
        <v>133</v>
      </c>
      <c r="F96" s="2">
        <v>3</v>
      </c>
      <c r="G96">
        <v>11</v>
      </c>
      <c r="J96">
        <v>0</v>
      </c>
      <c r="K96">
        <v>10</v>
      </c>
      <c r="L96">
        <v>0</v>
      </c>
      <c r="M96">
        <v>0</v>
      </c>
      <c r="N96">
        <v>0</v>
      </c>
    </row>
    <row r="97" spans="2:14" ht="15">
      <c r="B97" s="4" t="s">
        <v>41</v>
      </c>
      <c r="C97" s="63">
        <v>7</v>
      </c>
      <c r="D97" s="63">
        <v>10</v>
      </c>
      <c r="E97" s="63">
        <v>6</v>
      </c>
      <c r="F97" s="2">
        <v>4</v>
      </c>
      <c r="G97">
        <v>11</v>
      </c>
      <c r="J97">
        <v>30</v>
      </c>
      <c r="K97">
        <v>660</v>
      </c>
      <c r="L97">
        <v>30</v>
      </c>
      <c r="M97">
        <v>30</v>
      </c>
      <c r="N97">
        <v>120</v>
      </c>
    </row>
    <row r="98" spans="2:14" ht="15">
      <c r="B98" s="4" t="s">
        <v>42</v>
      </c>
      <c r="C98" s="63">
        <v>25</v>
      </c>
      <c r="D98" s="63">
        <v>30</v>
      </c>
      <c r="E98" s="63">
        <v>41</v>
      </c>
      <c r="F98" s="2">
        <v>5</v>
      </c>
      <c r="G98">
        <v>11</v>
      </c>
      <c r="K98">
        <v>60</v>
      </c>
      <c r="M98">
        <v>5</v>
      </c>
      <c r="N98">
        <v>50</v>
      </c>
    </row>
    <row r="99" spans="2:14" ht="15">
      <c r="B99" s="4" t="s">
        <v>39</v>
      </c>
      <c r="C99" s="63">
        <v>17</v>
      </c>
      <c r="D99" s="63">
        <v>20</v>
      </c>
      <c r="E99" s="63">
        <v>24</v>
      </c>
      <c r="F99" s="2">
        <v>6</v>
      </c>
      <c r="G99">
        <v>11</v>
      </c>
      <c r="J99">
        <v>0</v>
      </c>
      <c r="K99">
        <v>119</v>
      </c>
      <c r="L99">
        <v>0</v>
      </c>
      <c r="M99">
        <v>0</v>
      </c>
      <c r="N99">
        <v>34</v>
      </c>
    </row>
    <row r="100" spans="2:14" ht="15">
      <c r="B100" s="4" t="s">
        <v>40</v>
      </c>
      <c r="C100" s="63">
        <v>1</v>
      </c>
      <c r="D100" s="63">
        <v>1</v>
      </c>
      <c r="E100" s="63"/>
      <c r="F100" s="2">
        <v>7</v>
      </c>
      <c r="G100">
        <v>11</v>
      </c>
      <c r="J100">
        <v>0</v>
      </c>
      <c r="K100">
        <v>204</v>
      </c>
      <c r="L100">
        <v>5</v>
      </c>
      <c r="M100">
        <v>7</v>
      </c>
      <c r="N100">
        <v>20</v>
      </c>
    </row>
    <row r="101" spans="2:14" ht="15">
      <c r="B101" s="4" t="s">
        <v>43</v>
      </c>
      <c r="C101" s="63">
        <v>288</v>
      </c>
      <c r="D101" s="63">
        <v>197</v>
      </c>
      <c r="E101" s="63">
        <v>293</v>
      </c>
      <c r="F101" s="2">
        <v>8</v>
      </c>
      <c r="G101">
        <v>11</v>
      </c>
      <c r="J101">
        <v>15</v>
      </c>
      <c r="K101">
        <v>150</v>
      </c>
      <c r="L101">
        <v>10</v>
      </c>
      <c r="M101">
        <v>10</v>
      </c>
      <c r="N101">
        <v>100</v>
      </c>
    </row>
    <row r="102" spans="2:14" ht="15">
      <c r="B102" s="13" t="s">
        <v>51</v>
      </c>
      <c r="C102" s="14">
        <v>2594</v>
      </c>
      <c r="D102" s="14">
        <v>2888</v>
      </c>
      <c r="E102" s="14">
        <v>2371</v>
      </c>
      <c r="F102" s="2">
        <v>9</v>
      </c>
      <c r="G102">
        <v>11</v>
      </c>
      <c r="J102">
        <v>10</v>
      </c>
      <c r="K102">
        <v>65</v>
      </c>
      <c r="L102">
        <v>7</v>
      </c>
      <c r="M102">
        <v>5</v>
      </c>
      <c r="N102">
        <v>140</v>
      </c>
    </row>
    <row r="103" spans="2:14" ht="15">
      <c r="B103" s="4" t="s">
        <v>36</v>
      </c>
      <c r="C103" s="63">
        <v>911</v>
      </c>
      <c r="D103" s="63">
        <v>900</v>
      </c>
      <c r="E103" s="63">
        <v>898</v>
      </c>
      <c r="F103" s="2">
        <v>1</v>
      </c>
      <c r="G103">
        <v>12</v>
      </c>
      <c r="J103">
        <v>0</v>
      </c>
      <c r="K103">
        <v>80</v>
      </c>
      <c r="L103">
        <v>0</v>
      </c>
      <c r="M103">
        <v>40</v>
      </c>
      <c r="N103">
        <v>140</v>
      </c>
    </row>
    <row r="104" spans="2:14" ht="15">
      <c r="B104" s="8" t="s">
        <v>37</v>
      </c>
      <c r="C104" s="63">
        <v>32</v>
      </c>
      <c r="D104" s="63">
        <v>30</v>
      </c>
      <c r="E104" s="63">
        <v>33</v>
      </c>
      <c r="F104" s="2">
        <v>2</v>
      </c>
      <c r="G104">
        <v>12</v>
      </c>
      <c r="J104">
        <v>2</v>
      </c>
      <c r="K104">
        <v>1173</v>
      </c>
      <c r="L104">
        <v>8</v>
      </c>
      <c r="M104">
        <v>26</v>
      </c>
      <c r="N104">
        <v>127</v>
      </c>
    </row>
    <row r="105" spans="2:14" ht="15">
      <c r="B105" s="4" t="s">
        <v>38</v>
      </c>
      <c r="C105" s="63">
        <v>43</v>
      </c>
      <c r="D105" s="63">
        <v>40</v>
      </c>
      <c r="E105" s="63">
        <v>43</v>
      </c>
      <c r="F105" s="2">
        <v>3</v>
      </c>
      <c r="G105">
        <v>12</v>
      </c>
      <c r="J105">
        <v>30</v>
      </c>
      <c r="K105">
        <v>250</v>
      </c>
      <c r="L105">
        <v>10</v>
      </c>
      <c r="M105">
        <v>5</v>
      </c>
      <c r="N105">
        <v>50</v>
      </c>
    </row>
    <row r="106" spans="2:14" ht="15">
      <c r="B106" s="4" t="s">
        <v>41</v>
      </c>
      <c r="C106" s="63">
        <v>0</v>
      </c>
      <c r="D106" s="63">
        <v>0</v>
      </c>
      <c r="E106" s="63"/>
      <c r="F106" s="2">
        <v>4</v>
      </c>
      <c r="G106">
        <v>12</v>
      </c>
      <c r="J106">
        <v>0</v>
      </c>
      <c r="K106">
        <v>991</v>
      </c>
      <c r="L106">
        <v>3</v>
      </c>
      <c r="M106">
        <v>11</v>
      </c>
      <c r="N106">
        <v>46</v>
      </c>
    </row>
    <row r="107" spans="2:14" ht="15">
      <c r="B107" s="4" t="s">
        <v>42</v>
      </c>
      <c r="C107" s="63">
        <v>8</v>
      </c>
      <c r="D107" s="63">
        <v>10</v>
      </c>
      <c r="E107" s="63">
        <v>6</v>
      </c>
      <c r="F107" s="2">
        <v>5</v>
      </c>
      <c r="G107">
        <v>12</v>
      </c>
      <c r="J107">
        <v>20</v>
      </c>
      <c r="K107">
        <v>50</v>
      </c>
      <c r="L107">
        <v>15</v>
      </c>
      <c r="M107">
        <v>20</v>
      </c>
      <c r="N107">
        <v>480</v>
      </c>
    </row>
    <row r="108" spans="2:14" ht="15">
      <c r="B108" s="4" t="s">
        <v>39</v>
      </c>
      <c r="C108" s="63">
        <v>0</v>
      </c>
      <c r="D108" s="63">
        <v>0</v>
      </c>
      <c r="E108" s="63"/>
      <c r="F108" s="2">
        <v>6</v>
      </c>
      <c r="G108">
        <v>12</v>
      </c>
      <c r="J108">
        <v>30</v>
      </c>
      <c r="K108">
        <v>270</v>
      </c>
      <c r="L108">
        <v>40</v>
      </c>
      <c r="M108">
        <v>5</v>
      </c>
      <c r="N108">
        <v>200</v>
      </c>
    </row>
    <row r="109" spans="2:14" ht="15">
      <c r="B109" s="4" t="s">
        <v>40</v>
      </c>
      <c r="C109" s="63">
        <v>0</v>
      </c>
      <c r="D109" s="63">
        <v>0</v>
      </c>
      <c r="E109" s="63"/>
      <c r="F109" s="2">
        <v>7</v>
      </c>
      <c r="G109">
        <v>12</v>
      </c>
      <c r="J109">
        <v>61</v>
      </c>
      <c r="K109">
        <v>17</v>
      </c>
      <c r="L109">
        <v>1</v>
      </c>
      <c r="M109">
        <v>2</v>
      </c>
      <c r="N109">
        <v>13</v>
      </c>
    </row>
    <row r="110" spans="2:14" ht="15">
      <c r="B110" s="4" t="s">
        <v>43</v>
      </c>
      <c r="C110" s="63">
        <v>4</v>
      </c>
      <c r="D110" s="63">
        <v>0</v>
      </c>
      <c r="E110" s="63">
        <v>5</v>
      </c>
      <c r="F110" s="2">
        <v>8</v>
      </c>
      <c r="G110">
        <v>12</v>
      </c>
      <c r="J110">
        <v>7</v>
      </c>
      <c r="K110">
        <v>192</v>
      </c>
      <c r="L110">
        <v>9</v>
      </c>
      <c r="M110">
        <v>0</v>
      </c>
      <c r="N110">
        <v>63</v>
      </c>
    </row>
    <row r="111" spans="2:14" ht="15">
      <c r="B111" s="13" t="s">
        <v>51</v>
      </c>
      <c r="C111" s="14">
        <v>998</v>
      </c>
      <c r="D111" s="14">
        <v>980</v>
      </c>
      <c r="E111" s="14">
        <v>985</v>
      </c>
      <c r="F111" s="2">
        <v>9</v>
      </c>
      <c r="G111">
        <v>12</v>
      </c>
      <c r="J111">
        <v>345</v>
      </c>
      <c r="K111">
        <v>7549</v>
      </c>
      <c r="L111">
        <v>266</v>
      </c>
      <c r="M111">
        <v>281</v>
      </c>
      <c r="N111">
        <v>3236</v>
      </c>
    </row>
    <row r="112" spans="2:13" ht="15">
      <c r="B112" s="4" t="s">
        <v>36</v>
      </c>
      <c r="C112" s="63">
        <v>1632</v>
      </c>
      <c r="D112" s="63">
        <v>1600</v>
      </c>
      <c r="E112" s="63">
        <v>1694</v>
      </c>
      <c r="F112" s="2">
        <v>1</v>
      </c>
      <c r="G112">
        <v>13</v>
      </c>
      <c r="J112">
        <v>100</v>
      </c>
      <c r="K112">
        <v>10</v>
      </c>
      <c r="L112">
        <v>10</v>
      </c>
      <c r="M112">
        <v>20</v>
      </c>
    </row>
    <row r="113" spans="2:13" ht="15">
      <c r="B113" s="8" t="s">
        <v>37</v>
      </c>
      <c r="C113" s="63">
        <v>79</v>
      </c>
      <c r="D113" s="63">
        <v>75</v>
      </c>
      <c r="E113" s="63">
        <v>78</v>
      </c>
      <c r="F113" s="2">
        <v>2</v>
      </c>
      <c r="G113">
        <v>13</v>
      </c>
      <c r="J113">
        <v>70</v>
      </c>
      <c r="K113">
        <v>2</v>
      </c>
      <c r="L113">
        <v>1</v>
      </c>
      <c r="M113">
        <v>140</v>
      </c>
    </row>
    <row r="114" spans="2:13" ht="15">
      <c r="B114" s="4" t="s">
        <v>38</v>
      </c>
      <c r="C114" s="63">
        <v>109</v>
      </c>
      <c r="D114" s="63">
        <v>120</v>
      </c>
      <c r="E114" s="63">
        <v>129</v>
      </c>
      <c r="F114" s="2">
        <v>3</v>
      </c>
      <c r="G114">
        <v>13</v>
      </c>
      <c r="J114">
        <v>60</v>
      </c>
      <c r="K114">
        <v>10</v>
      </c>
      <c r="L114">
        <v>7</v>
      </c>
      <c r="M114">
        <v>50</v>
      </c>
    </row>
    <row r="115" spans="2:13" ht="15">
      <c r="B115" s="4" t="s">
        <v>41</v>
      </c>
      <c r="C115" s="63">
        <v>15</v>
      </c>
      <c r="D115" s="63">
        <v>30</v>
      </c>
      <c r="E115" s="63">
        <v>15</v>
      </c>
      <c r="F115" s="2">
        <v>4</v>
      </c>
      <c r="G115">
        <v>13</v>
      </c>
      <c r="J115">
        <v>690</v>
      </c>
      <c r="K115">
        <v>15</v>
      </c>
      <c r="L115">
        <v>1</v>
      </c>
      <c r="M115">
        <v>160</v>
      </c>
    </row>
    <row r="116" spans="2:13" ht="15">
      <c r="B116" s="4" t="s">
        <v>42</v>
      </c>
      <c r="C116" s="63">
        <v>422</v>
      </c>
      <c r="D116" s="63">
        <v>660</v>
      </c>
      <c r="E116" s="63">
        <v>655</v>
      </c>
      <c r="F116" s="2">
        <v>5</v>
      </c>
      <c r="G116">
        <v>13</v>
      </c>
      <c r="J116">
        <v>550</v>
      </c>
      <c r="K116">
        <v>10</v>
      </c>
      <c r="L116">
        <v>10</v>
      </c>
      <c r="M116">
        <v>380</v>
      </c>
    </row>
    <row r="117" spans="2:13" ht="15">
      <c r="B117" s="4" t="s">
        <v>39</v>
      </c>
      <c r="C117" s="63">
        <v>26</v>
      </c>
      <c r="D117" s="63">
        <v>30</v>
      </c>
      <c r="E117" s="63">
        <v>46</v>
      </c>
      <c r="F117" s="2">
        <v>6</v>
      </c>
      <c r="G117">
        <v>13</v>
      </c>
      <c r="J117">
        <v>20</v>
      </c>
      <c r="K117">
        <v>6</v>
      </c>
      <c r="L117">
        <v>2</v>
      </c>
      <c r="M117">
        <v>145</v>
      </c>
    </row>
    <row r="118" spans="2:13" ht="15">
      <c r="B118" s="4" t="s">
        <v>40</v>
      </c>
      <c r="C118" s="63">
        <v>26</v>
      </c>
      <c r="D118" s="63">
        <v>30</v>
      </c>
      <c r="E118" s="63">
        <v>36</v>
      </c>
      <c r="F118" s="2">
        <v>7</v>
      </c>
      <c r="G118">
        <v>13</v>
      </c>
      <c r="J118">
        <v>300</v>
      </c>
      <c r="K118">
        <v>3</v>
      </c>
      <c r="L118">
        <v>10</v>
      </c>
      <c r="M118">
        <v>50</v>
      </c>
    </row>
    <row r="119" spans="2:13" ht="15">
      <c r="B119" s="4" t="s">
        <v>43</v>
      </c>
      <c r="C119" s="63">
        <v>99</v>
      </c>
      <c r="D119" s="63">
        <v>120</v>
      </c>
      <c r="E119" s="63">
        <v>95</v>
      </c>
      <c r="F119" s="2">
        <v>8</v>
      </c>
      <c r="G119">
        <v>13</v>
      </c>
      <c r="J119">
        <v>282</v>
      </c>
      <c r="K119">
        <v>2</v>
      </c>
      <c r="L119">
        <v>0</v>
      </c>
      <c r="M119">
        <v>69</v>
      </c>
    </row>
    <row r="120" spans="2:13" ht="15">
      <c r="B120" s="13" t="s">
        <v>51</v>
      </c>
      <c r="C120" s="14">
        <v>2408</v>
      </c>
      <c r="D120" s="14">
        <v>2665</v>
      </c>
      <c r="E120" s="14">
        <v>2748</v>
      </c>
      <c r="F120" s="2">
        <v>9</v>
      </c>
      <c r="G120">
        <v>13</v>
      </c>
      <c r="J120">
        <v>1060</v>
      </c>
      <c r="K120">
        <v>50</v>
      </c>
      <c r="L120">
        <v>70</v>
      </c>
      <c r="M120">
        <v>440</v>
      </c>
    </row>
    <row r="121" spans="2:13" ht="15">
      <c r="B121" s="4" t="s">
        <v>36</v>
      </c>
      <c r="C121" s="63">
        <v>494</v>
      </c>
      <c r="D121" s="63">
        <v>500</v>
      </c>
      <c r="E121" s="63">
        <v>460</v>
      </c>
      <c r="F121" s="2">
        <v>1</v>
      </c>
      <c r="G121">
        <v>14</v>
      </c>
      <c r="J121">
        <v>96</v>
      </c>
      <c r="K121">
        <v>0</v>
      </c>
      <c r="L121">
        <v>3</v>
      </c>
      <c r="M121">
        <v>2</v>
      </c>
    </row>
    <row r="122" spans="2:13" ht="15">
      <c r="B122" s="8" t="s">
        <v>37</v>
      </c>
      <c r="C122" s="63">
        <v>87</v>
      </c>
      <c r="D122" s="63">
        <v>90</v>
      </c>
      <c r="E122" s="63">
        <v>56</v>
      </c>
      <c r="F122" s="2">
        <v>2</v>
      </c>
      <c r="G122">
        <v>14</v>
      </c>
      <c r="J122">
        <v>30</v>
      </c>
      <c r="K122">
        <v>20</v>
      </c>
      <c r="L122">
        <v>1</v>
      </c>
      <c r="M122">
        <v>197</v>
      </c>
    </row>
    <row r="123" spans="2:13" ht="15">
      <c r="B123" s="4" t="s">
        <v>38</v>
      </c>
      <c r="C123" s="63">
        <v>36</v>
      </c>
      <c r="D123" s="63">
        <v>40</v>
      </c>
      <c r="E123" s="63">
        <v>49</v>
      </c>
      <c r="F123" s="2">
        <v>3</v>
      </c>
      <c r="G123">
        <v>14</v>
      </c>
      <c r="J123">
        <v>10</v>
      </c>
      <c r="K123">
        <v>0</v>
      </c>
      <c r="L123">
        <v>0</v>
      </c>
      <c r="M123">
        <v>0</v>
      </c>
    </row>
    <row r="124" spans="2:13" ht="15">
      <c r="B124" s="4" t="s">
        <v>41</v>
      </c>
      <c r="C124" s="63"/>
      <c r="D124" s="63"/>
      <c r="E124" s="63"/>
      <c r="F124" s="2">
        <v>4</v>
      </c>
      <c r="G124">
        <v>14</v>
      </c>
      <c r="J124">
        <v>660</v>
      </c>
      <c r="K124">
        <v>30</v>
      </c>
      <c r="L124">
        <v>30</v>
      </c>
      <c r="M124">
        <v>120</v>
      </c>
    </row>
    <row r="125" spans="2:13" ht="15">
      <c r="B125" s="4" t="s">
        <v>42</v>
      </c>
      <c r="C125" s="63">
        <v>62</v>
      </c>
      <c r="D125" s="63">
        <v>60</v>
      </c>
      <c r="E125" s="63">
        <v>55</v>
      </c>
      <c r="F125" s="2">
        <v>5</v>
      </c>
      <c r="G125">
        <v>14</v>
      </c>
      <c r="J125">
        <v>60</v>
      </c>
      <c r="L125">
        <v>5</v>
      </c>
      <c r="M125">
        <v>50</v>
      </c>
    </row>
    <row r="126" spans="2:13" ht="15">
      <c r="B126" s="4" t="s">
        <v>39</v>
      </c>
      <c r="C126" s="63"/>
      <c r="D126" s="63"/>
      <c r="E126" s="63"/>
      <c r="F126" s="2">
        <v>6</v>
      </c>
      <c r="G126">
        <v>14</v>
      </c>
      <c r="J126">
        <v>119</v>
      </c>
      <c r="K126">
        <v>0</v>
      </c>
      <c r="L126">
        <v>0</v>
      </c>
      <c r="M126">
        <v>34</v>
      </c>
    </row>
    <row r="127" spans="2:13" ht="15">
      <c r="B127" s="4" t="s">
        <v>40</v>
      </c>
      <c r="C127" s="63">
        <v>3</v>
      </c>
      <c r="D127" s="63">
        <v>5</v>
      </c>
      <c r="E127" s="63">
        <v>2</v>
      </c>
      <c r="F127" s="2">
        <v>7</v>
      </c>
      <c r="G127">
        <v>14</v>
      </c>
      <c r="J127">
        <v>204</v>
      </c>
      <c r="K127">
        <v>5</v>
      </c>
      <c r="L127">
        <v>7</v>
      </c>
      <c r="M127">
        <v>20</v>
      </c>
    </row>
    <row r="128" spans="2:13" ht="15">
      <c r="B128" s="4" t="s">
        <v>43</v>
      </c>
      <c r="C128" s="63">
        <v>57</v>
      </c>
      <c r="D128" s="63">
        <v>50</v>
      </c>
      <c r="E128" s="63">
        <v>19</v>
      </c>
      <c r="F128" s="2">
        <v>8</v>
      </c>
      <c r="G128">
        <v>14</v>
      </c>
      <c r="J128">
        <v>150</v>
      </c>
      <c r="K128">
        <v>10</v>
      </c>
      <c r="L128">
        <v>10</v>
      </c>
      <c r="M128">
        <v>100</v>
      </c>
    </row>
    <row r="129" spans="2:13" ht="15">
      <c r="B129" s="13" t="s">
        <v>51</v>
      </c>
      <c r="C129" s="14">
        <v>739</v>
      </c>
      <c r="D129" s="14">
        <v>745</v>
      </c>
      <c r="E129" s="14">
        <v>641</v>
      </c>
      <c r="F129" s="2">
        <v>9</v>
      </c>
      <c r="G129">
        <v>14</v>
      </c>
      <c r="J129">
        <v>65</v>
      </c>
      <c r="K129">
        <v>7</v>
      </c>
      <c r="L129">
        <v>5</v>
      </c>
      <c r="M129">
        <v>140</v>
      </c>
    </row>
    <row r="130" spans="2:13" ht="15">
      <c r="B130" s="4" t="s">
        <v>36</v>
      </c>
      <c r="C130" s="63">
        <v>990</v>
      </c>
      <c r="D130" s="63">
        <v>992</v>
      </c>
      <c r="E130" s="63">
        <v>916</v>
      </c>
      <c r="F130" s="2">
        <v>1</v>
      </c>
      <c r="G130">
        <v>15</v>
      </c>
      <c r="J130">
        <v>80</v>
      </c>
      <c r="K130">
        <v>0</v>
      </c>
      <c r="L130">
        <v>40</v>
      </c>
      <c r="M130">
        <v>140</v>
      </c>
    </row>
    <row r="131" spans="2:13" ht="15">
      <c r="B131" s="8" t="s">
        <v>37</v>
      </c>
      <c r="C131" s="63">
        <v>17</v>
      </c>
      <c r="D131" s="63">
        <v>14</v>
      </c>
      <c r="E131" s="63">
        <v>22</v>
      </c>
      <c r="F131" s="2">
        <v>2</v>
      </c>
      <c r="G131">
        <v>15</v>
      </c>
      <c r="J131">
        <v>1173</v>
      </c>
      <c r="K131">
        <v>8</v>
      </c>
      <c r="L131">
        <v>26</v>
      </c>
      <c r="M131">
        <v>127</v>
      </c>
    </row>
    <row r="132" spans="2:13" ht="15">
      <c r="B132" s="4" t="s">
        <v>38</v>
      </c>
      <c r="C132" s="63">
        <v>41</v>
      </c>
      <c r="D132" s="63">
        <v>40</v>
      </c>
      <c r="E132" s="63">
        <v>58</v>
      </c>
      <c r="F132" s="2">
        <v>3</v>
      </c>
      <c r="G132">
        <v>15</v>
      </c>
      <c r="J132">
        <v>250</v>
      </c>
      <c r="K132">
        <v>10</v>
      </c>
      <c r="L132">
        <v>5</v>
      </c>
      <c r="M132">
        <v>50</v>
      </c>
    </row>
    <row r="133" spans="2:13" ht="15">
      <c r="B133" s="4" t="s">
        <v>41</v>
      </c>
      <c r="C133" s="63">
        <v>0</v>
      </c>
      <c r="D133" s="63">
        <v>0</v>
      </c>
      <c r="E133" s="63"/>
      <c r="F133" s="2">
        <v>4</v>
      </c>
      <c r="G133">
        <v>15</v>
      </c>
      <c r="J133">
        <v>991</v>
      </c>
      <c r="K133">
        <v>3</v>
      </c>
      <c r="L133">
        <v>11</v>
      </c>
      <c r="M133">
        <v>46</v>
      </c>
    </row>
    <row r="134" spans="2:13" ht="15">
      <c r="B134" s="4" t="s">
        <v>42</v>
      </c>
      <c r="C134" s="63">
        <v>119</v>
      </c>
      <c r="D134" s="63">
        <v>119</v>
      </c>
      <c r="E134" s="63">
        <v>124</v>
      </c>
      <c r="F134" s="2">
        <v>5</v>
      </c>
      <c r="G134">
        <v>15</v>
      </c>
      <c r="J134">
        <v>50</v>
      </c>
      <c r="K134">
        <v>15</v>
      </c>
      <c r="L134">
        <v>20</v>
      </c>
      <c r="M134">
        <v>480</v>
      </c>
    </row>
    <row r="135" spans="2:13" ht="15">
      <c r="B135" s="4" t="s">
        <v>39</v>
      </c>
      <c r="C135" s="63">
        <v>1</v>
      </c>
      <c r="D135" s="63">
        <v>0</v>
      </c>
      <c r="E135" s="63"/>
      <c r="F135" s="2">
        <v>6</v>
      </c>
      <c r="G135">
        <v>15</v>
      </c>
      <c r="J135">
        <v>270</v>
      </c>
      <c r="K135">
        <v>40</v>
      </c>
      <c r="L135">
        <v>5</v>
      </c>
      <c r="M135">
        <v>200</v>
      </c>
    </row>
    <row r="136" spans="2:13" ht="15">
      <c r="B136" s="4" t="s">
        <v>40</v>
      </c>
      <c r="C136" s="63">
        <v>0</v>
      </c>
      <c r="D136" s="63">
        <v>0</v>
      </c>
      <c r="E136" s="63"/>
      <c r="F136" s="2">
        <v>7</v>
      </c>
      <c r="G136">
        <v>15</v>
      </c>
      <c r="J136">
        <v>17</v>
      </c>
      <c r="K136">
        <v>1</v>
      </c>
      <c r="L136">
        <v>2</v>
      </c>
      <c r="M136">
        <v>13</v>
      </c>
    </row>
    <row r="137" spans="2:13" ht="15">
      <c r="B137" s="4" t="s">
        <v>43</v>
      </c>
      <c r="C137" s="63">
        <v>36</v>
      </c>
      <c r="D137" s="63">
        <v>34</v>
      </c>
      <c r="E137" s="63">
        <v>19</v>
      </c>
      <c r="F137" s="2">
        <v>8</v>
      </c>
      <c r="G137">
        <v>15</v>
      </c>
      <c r="J137">
        <v>192</v>
      </c>
      <c r="K137">
        <v>9</v>
      </c>
      <c r="L137">
        <v>0</v>
      </c>
      <c r="M137">
        <v>63</v>
      </c>
    </row>
    <row r="138" spans="2:13" ht="15">
      <c r="B138" s="13" t="s">
        <v>51</v>
      </c>
      <c r="C138" s="14">
        <v>1204</v>
      </c>
      <c r="D138" s="14">
        <v>1199</v>
      </c>
      <c r="E138" s="14">
        <v>1139</v>
      </c>
      <c r="F138" s="2">
        <v>9</v>
      </c>
      <c r="G138">
        <v>15</v>
      </c>
      <c r="J138">
        <v>7549</v>
      </c>
      <c r="K138">
        <v>266</v>
      </c>
      <c r="L138">
        <v>281</v>
      </c>
      <c r="M138">
        <v>3236</v>
      </c>
    </row>
    <row r="139" spans="2:12" ht="15">
      <c r="B139" s="4" t="s">
        <v>36</v>
      </c>
      <c r="C139" s="63">
        <v>1761</v>
      </c>
      <c r="D139" s="63">
        <v>1761</v>
      </c>
      <c r="E139" s="63">
        <v>1850</v>
      </c>
      <c r="F139" s="2">
        <v>1</v>
      </c>
      <c r="G139">
        <v>16</v>
      </c>
      <c r="J139">
        <v>10</v>
      </c>
      <c r="K139">
        <v>10</v>
      </c>
      <c r="L139">
        <v>20</v>
      </c>
    </row>
    <row r="140" spans="2:12" ht="15">
      <c r="B140" s="8" t="s">
        <v>37</v>
      </c>
      <c r="C140" s="63">
        <v>15</v>
      </c>
      <c r="D140" s="63">
        <v>15</v>
      </c>
      <c r="E140" s="63">
        <v>25</v>
      </c>
      <c r="F140" s="2">
        <v>2</v>
      </c>
      <c r="G140">
        <v>16</v>
      </c>
      <c r="J140">
        <v>2</v>
      </c>
      <c r="K140">
        <v>1</v>
      </c>
      <c r="L140">
        <v>140</v>
      </c>
    </row>
    <row r="141" spans="2:12" ht="15">
      <c r="B141" s="4" t="s">
        <v>38</v>
      </c>
      <c r="C141" s="63">
        <v>75</v>
      </c>
      <c r="D141" s="63">
        <v>75</v>
      </c>
      <c r="E141" s="63">
        <v>64</v>
      </c>
      <c r="F141" s="2">
        <v>3</v>
      </c>
      <c r="G141">
        <v>16</v>
      </c>
      <c r="J141">
        <v>10</v>
      </c>
      <c r="K141">
        <v>7</v>
      </c>
      <c r="L141">
        <v>50</v>
      </c>
    </row>
    <row r="142" spans="2:12" ht="15">
      <c r="B142" s="4" t="s">
        <v>41</v>
      </c>
      <c r="C142" s="63">
        <v>0</v>
      </c>
      <c r="D142" s="63">
        <v>0</v>
      </c>
      <c r="E142" s="63"/>
      <c r="F142" s="2">
        <v>4</v>
      </c>
      <c r="G142">
        <v>16</v>
      </c>
      <c r="J142">
        <v>15</v>
      </c>
      <c r="K142">
        <v>1</v>
      </c>
      <c r="L142">
        <v>160</v>
      </c>
    </row>
    <row r="143" spans="2:12" ht="15">
      <c r="B143" s="4" t="s">
        <v>42</v>
      </c>
      <c r="C143" s="63">
        <v>204</v>
      </c>
      <c r="D143" s="63">
        <v>204</v>
      </c>
      <c r="E143" s="63">
        <v>179</v>
      </c>
      <c r="F143" s="2">
        <v>5</v>
      </c>
      <c r="G143">
        <v>16</v>
      </c>
      <c r="J143">
        <v>10</v>
      </c>
      <c r="K143">
        <v>10</v>
      </c>
      <c r="L143">
        <v>380</v>
      </c>
    </row>
    <row r="144" spans="2:12" ht="15">
      <c r="B144" s="4" t="s">
        <v>39</v>
      </c>
      <c r="C144" s="63">
        <v>7</v>
      </c>
      <c r="D144" s="63">
        <v>5</v>
      </c>
      <c r="E144" s="63">
        <v>10</v>
      </c>
      <c r="F144" s="2">
        <v>6</v>
      </c>
      <c r="G144">
        <v>16</v>
      </c>
      <c r="J144">
        <v>6</v>
      </c>
      <c r="K144">
        <v>2</v>
      </c>
      <c r="L144">
        <v>145</v>
      </c>
    </row>
    <row r="145" spans="2:12" ht="15">
      <c r="B145" s="4" t="s">
        <v>40</v>
      </c>
      <c r="C145" s="63">
        <v>5</v>
      </c>
      <c r="D145" s="63">
        <v>7</v>
      </c>
      <c r="E145" s="63">
        <v>8</v>
      </c>
      <c r="F145" s="2">
        <v>7</v>
      </c>
      <c r="G145">
        <v>16</v>
      </c>
      <c r="J145">
        <v>3</v>
      </c>
      <c r="K145">
        <v>10</v>
      </c>
      <c r="L145">
        <v>50</v>
      </c>
    </row>
    <row r="146" spans="2:12" ht="15">
      <c r="B146" s="4" t="s">
        <v>43</v>
      </c>
      <c r="C146" s="63">
        <v>20</v>
      </c>
      <c r="D146" s="63">
        <v>20</v>
      </c>
      <c r="E146" s="63">
        <v>13</v>
      </c>
      <c r="F146" s="2">
        <v>8</v>
      </c>
      <c r="G146">
        <v>16</v>
      </c>
      <c r="J146">
        <v>2</v>
      </c>
      <c r="K146">
        <v>0</v>
      </c>
      <c r="L146">
        <v>69</v>
      </c>
    </row>
    <row r="147" spans="2:12" ht="15">
      <c r="B147" s="13" t="s">
        <v>51</v>
      </c>
      <c r="C147" s="14">
        <v>2087</v>
      </c>
      <c r="D147" s="14">
        <v>2087</v>
      </c>
      <c r="E147" s="14">
        <v>2149</v>
      </c>
      <c r="F147" s="2">
        <v>9</v>
      </c>
      <c r="G147">
        <v>16</v>
      </c>
      <c r="J147">
        <v>50</v>
      </c>
      <c r="K147">
        <v>70</v>
      </c>
      <c r="L147">
        <v>440</v>
      </c>
    </row>
    <row r="148" spans="2:12" ht="15">
      <c r="B148" s="4" t="s">
        <v>36</v>
      </c>
      <c r="C148" s="63">
        <v>1045</v>
      </c>
      <c r="D148" s="63">
        <v>1045</v>
      </c>
      <c r="E148" s="63">
        <v>1047</v>
      </c>
      <c r="F148" s="2">
        <v>1</v>
      </c>
      <c r="G148">
        <v>17</v>
      </c>
      <c r="J148">
        <v>0</v>
      </c>
      <c r="K148">
        <v>3</v>
      </c>
      <c r="L148">
        <v>2</v>
      </c>
    </row>
    <row r="149" spans="2:12" ht="15">
      <c r="B149" s="8" t="s">
        <v>37</v>
      </c>
      <c r="C149" s="63">
        <v>463</v>
      </c>
      <c r="D149" s="63">
        <v>460</v>
      </c>
      <c r="E149" s="63">
        <v>461</v>
      </c>
      <c r="F149" s="2">
        <v>2</v>
      </c>
      <c r="G149">
        <v>17</v>
      </c>
      <c r="J149">
        <v>20</v>
      </c>
      <c r="K149">
        <v>1</v>
      </c>
      <c r="L149">
        <v>197</v>
      </c>
    </row>
    <row r="150" spans="2:12" ht="15">
      <c r="B150" s="4" t="s">
        <v>38</v>
      </c>
      <c r="C150" s="63">
        <v>87</v>
      </c>
      <c r="D150" s="63">
        <v>100</v>
      </c>
      <c r="E150" s="63">
        <v>130</v>
      </c>
      <c r="F150" s="2">
        <v>3</v>
      </c>
      <c r="G150">
        <v>17</v>
      </c>
      <c r="J150">
        <v>0</v>
      </c>
      <c r="K150">
        <v>0</v>
      </c>
      <c r="L150">
        <v>0</v>
      </c>
    </row>
    <row r="151" spans="2:12" ht="15">
      <c r="B151" s="4" t="s">
        <v>41</v>
      </c>
      <c r="C151" s="63">
        <v>15</v>
      </c>
      <c r="D151" s="63">
        <v>15</v>
      </c>
      <c r="E151" s="63">
        <v>7</v>
      </c>
      <c r="F151" s="2">
        <v>4</v>
      </c>
      <c r="G151">
        <v>17</v>
      </c>
      <c r="J151">
        <v>30</v>
      </c>
      <c r="K151">
        <v>30</v>
      </c>
      <c r="L151">
        <v>120</v>
      </c>
    </row>
    <row r="152" spans="2:12" ht="15">
      <c r="B152" s="4" t="s">
        <v>42</v>
      </c>
      <c r="C152" s="63">
        <v>41</v>
      </c>
      <c r="D152" s="63">
        <v>150</v>
      </c>
      <c r="E152" s="63">
        <v>43</v>
      </c>
      <c r="F152" s="2">
        <v>5</v>
      </c>
      <c r="G152">
        <v>17</v>
      </c>
      <c r="K152">
        <v>5</v>
      </c>
      <c r="L152">
        <v>50</v>
      </c>
    </row>
    <row r="153" spans="2:12" ht="15">
      <c r="B153" s="4" t="s">
        <v>39</v>
      </c>
      <c r="C153" s="63">
        <v>2</v>
      </c>
      <c r="D153" s="63">
        <v>10</v>
      </c>
      <c r="E153" s="63">
        <v>3</v>
      </c>
      <c r="F153" s="2">
        <v>6</v>
      </c>
      <c r="G153">
        <v>17</v>
      </c>
      <c r="J153">
        <v>0</v>
      </c>
      <c r="K153">
        <v>0</v>
      </c>
      <c r="L153">
        <v>34</v>
      </c>
    </row>
    <row r="154" spans="2:12" ht="15">
      <c r="B154" s="4" t="s">
        <v>40</v>
      </c>
      <c r="C154" s="63">
        <v>6</v>
      </c>
      <c r="D154" s="63">
        <v>10</v>
      </c>
      <c r="E154" s="63"/>
      <c r="F154" s="2">
        <v>7</v>
      </c>
      <c r="G154">
        <v>17</v>
      </c>
      <c r="J154">
        <v>5</v>
      </c>
      <c r="K154">
        <v>7</v>
      </c>
      <c r="L154">
        <v>20</v>
      </c>
    </row>
    <row r="155" spans="2:12" ht="15">
      <c r="B155" s="4" t="s">
        <v>43</v>
      </c>
      <c r="C155" s="63">
        <v>134</v>
      </c>
      <c r="D155" s="63">
        <v>100</v>
      </c>
      <c r="E155" s="63">
        <v>141</v>
      </c>
      <c r="F155" s="2">
        <v>8</v>
      </c>
      <c r="G155">
        <v>17</v>
      </c>
      <c r="J155">
        <v>10</v>
      </c>
      <c r="K155">
        <v>10</v>
      </c>
      <c r="L155">
        <v>100</v>
      </c>
    </row>
    <row r="156" spans="2:12" ht="15">
      <c r="B156" s="13" t="s">
        <v>51</v>
      </c>
      <c r="C156" s="14">
        <v>1793</v>
      </c>
      <c r="D156" s="14">
        <v>1890</v>
      </c>
      <c r="E156" s="14">
        <v>1832</v>
      </c>
      <c r="F156" s="2">
        <v>9</v>
      </c>
      <c r="G156">
        <v>17</v>
      </c>
      <c r="J156">
        <v>7</v>
      </c>
      <c r="K156">
        <v>5</v>
      </c>
      <c r="L156">
        <v>140</v>
      </c>
    </row>
    <row r="157" spans="2:12" ht="15">
      <c r="B157" s="4" t="s">
        <v>36</v>
      </c>
      <c r="C157" s="63">
        <v>1126</v>
      </c>
      <c r="D157" s="63">
        <v>1244</v>
      </c>
      <c r="E157" s="63">
        <v>1127</v>
      </c>
      <c r="F157" s="2">
        <v>1</v>
      </c>
      <c r="G157">
        <v>18</v>
      </c>
      <c r="J157">
        <v>0</v>
      </c>
      <c r="K157">
        <v>40</v>
      </c>
      <c r="L157">
        <v>140</v>
      </c>
    </row>
    <row r="158" spans="2:12" ht="15">
      <c r="B158" s="8" t="s">
        <v>37</v>
      </c>
      <c r="C158" s="63">
        <v>177</v>
      </c>
      <c r="D158" s="63">
        <v>156</v>
      </c>
      <c r="E158" s="63">
        <v>133</v>
      </c>
      <c r="F158" s="2">
        <v>2</v>
      </c>
      <c r="G158">
        <v>18</v>
      </c>
      <c r="J158">
        <v>8</v>
      </c>
      <c r="K158">
        <v>26</v>
      </c>
      <c r="L158">
        <v>127</v>
      </c>
    </row>
    <row r="159" spans="2:12" ht="15">
      <c r="B159" s="4" t="s">
        <v>38</v>
      </c>
      <c r="C159" s="63">
        <v>50</v>
      </c>
      <c r="D159" s="63">
        <v>67</v>
      </c>
      <c r="E159" s="63">
        <v>41</v>
      </c>
      <c r="F159" s="2">
        <v>3</v>
      </c>
      <c r="G159">
        <v>18</v>
      </c>
      <c r="J159">
        <v>10</v>
      </c>
      <c r="K159">
        <v>5</v>
      </c>
      <c r="L159">
        <v>50</v>
      </c>
    </row>
    <row r="160" spans="2:12" ht="15">
      <c r="B160" s="4" t="s">
        <v>41</v>
      </c>
      <c r="C160" s="63">
        <v>6</v>
      </c>
      <c r="D160" s="63">
        <v>10</v>
      </c>
      <c r="E160" s="63">
        <v>5</v>
      </c>
      <c r="F160" s="2">
        <v>4</v>
      </c>
      <c r="G160">
        <v>18</v>
      </c>
      <c r="J160">
        <v>3</v>
      </c>
      <c r="K160">
        <v>11</v>
      </c>
      <c r="L160">
        <v>46</v>
      </c>
    </row>
    <row r="161" spans="2:12" ht="15">
      <c r="B161" s="4" t="s">
        <v>42</v>
      </c>
      <c r="C161" s="63">
        <v>37</v>
      </c>
      <c r="D161" s="63">
        <v>65</v>
      </c>
      <c r="E161" s="63">
        <v>33</v>
      </c>
      <c r="F161" s="2">
        <v>5</v>
      </c>
      <c r="G161">
        <v>18</v>
      </c>
      <c r="J161">
        <v>15</v>
      </c>
      <c r="K161">
        <v>20</v>
      </c>
      <c r="L161">
        <v>480</v>
      </c>
    </row>
    <row r="162" spans="2:12" ht="15">
      <c r="B162" s="4" t="s">
        <v>39</v>
      </c>
      <c r="C162" s="63">
        <v>4</v>
      </c>
      <c r="D162" s="63">
        <v>7</v>
      </c>
      <c r="E162" s="63">
        <v>3</v>
      </c>
      <c r="F162" s="2">
        <v>6</v>
      </c>
      <c r="G162">
        <v>18</v>
      </c>
      <c r="J162">
        <v>40</v>
      </c>
      <c r="K162">
        <v>5</v>
      </c>
      <c r="L162">
        <v>200</v>
      </c>
    </row>
    <row r="163" spans="2:12" ht="15">
      <c r="B163" s="4" t="s">
        <v>40</v>
      </c>
      <c r="C163" s="63">
        <v>0</v>
      </c>
      <c r="D163" s="63">
        <v>5</v>
      </c>
      <c r="E163" s="63"/>
      <c r="F163" s="2">
        <v>7</v>
      </c>
      <c r="G163">
        <v>18</v>
      </c>
      <c r="J163">
        <v>1</v>
      </c>
      <c r="K163">
        <v>2</v>
      </c>
      <c r="L163">
        <v>13</v>
      </c>
    </row>
    <row r="164" spans="2:12" ht="15">
      <c r="B164" s="4" t="s">
        <v>43</v>
      </c>
      <c r="C164" s="63">
        <v>119</v>
      </c>
      <c r="D164" s="63">
        <v>140</v>
      </c>
      <c r="E164" s="63">
        <v>111</v>
      </c>
      <c r="F164" s="2">
        <v>8</v>
      </c>
      <c r="G164">
        <v>18</v>
      </c>
      <c r="J164">
        <v>9</v>
      </c>
      <c r="K164">
        <v>0</v>
      </c>
      <c r="L164">
        <v>63</v>
      </c>
    </row>
    <row r="165" spans="2:12" ht="15">
      <c r="B165" s="13" t="s">
        <v>51</v>
      </c>
      <c r="C165" s="14">
        <v>1519</v>
      </c>
      <c r="D165" s="14">
        <v>1694</v>
      </c>
      <c r="E165" s="14">
        <v>1453</v>
      </c>
      <c r="F165" s="2">
        <v>9</v>
      </c>
      <c r="G165">
        <v>18</v>
      </c>
      <c r="J165">
        <v>266</v>
      </c>
      <c r="K165">
        <v>281</v>
      </c>
      <c r="L165">
        <v>3236</v>
      </c>
    </row>
    <row r="166" spans="2:11" ht="15">
      <c r="B166" s="4" t="s">
        <v>36</v>
      </c>
      <c r="C166" s="63">
        <v>1233</v>
      </c>
      <c r="D166" s="63">
        <v>1300</v>
      </c>
      <c r="E166" s="63">
        <v>1272</v>
      </c>
      <c r="F166" s="2">
        <v>1</v>
      </c>
      <c r="G166">
        <v>19</v>
      </c>
      <c r="J166">
        <v>10</v>
      </c>
      <c r="K166">
        <v>20</v>
      </c>
    </row>
    <row r="167" spans="2:11" ht="15">
      <c r="B167" s="8" t="s">
        <v>37</v>
      </c>
      <c r="C167" s="63">
        <v>301</v>
      </c>
      <c r="D167" s="63">
        <v>300</v>
      </c>
      <c r="E167" s="63">
        <v>303</v>
      </c>
      <c r="F167" s="2">
        <v>2</v>
      </c>
      <c r="G167">
        <v>19</v>
      </c>
      <c r="J167">
        <v>1</v>
      </c>
      <c r="K167">
        <v>140</v>
      </c>
    </row>
    <row r="168" spans="2:11" ht="15">
      <c r="B168" s="4" t="s">
        <v>38</v>
      </c>
      <c r="C168" s="63">
        <v>238</v>
      </c>
      <c r="D168" s="63">
        <v>200</v>
      </c>
      <c r="E168" s="63">
        <v>258</v>
      </c>
      <c r="F168" s="2">
        <v>3</v>
      </c>
      <c r="G168">
        <v>19</v>
      </c>
      <c r="J168">
        <v>7</v>
      </c>
      <c r="K168">
        <v>50</v>
      </c>
    </row>
    <row r="169" spans="2:11" ht="15">
      <c r="B169" s="4" t="s">
        <v>41</v>
      </c>
      <c r="C169" s="63">
        <v>0</v>
      </c>
      <c r="D169" s="63">
        <v>0</v>
      </c>
      <c r="E169" s="63">
        <v>2</v>
      </c>
      <c r="F169" s="2">
        <v>4</v>
      </c>
      <c r="G169">
        <v>19</v>
      </c>
      <c r="J169">
        <v>1</v>
      </c>
      <c r="K169">
        <v>160</v>
      </c>
    </row>
    <row r="170" spans="2:11" ht="15">
      <c r="B170" s="4" t="s">
        <v>42</v>
      </c>
      <c r="C170" s="63">
        <v>149</v>
      </c>
      <c r="D170" s="63">
        <v>80</v>
      </c>
      <c r="E170" s="63">
        <v>148</v>
      </c>
      <c r="F170" s="2">
        <v>5</v>
      </c>
      <c r="G170">
        <v>19</v>
      </c>
      <c r="J170">
        <v>10</v>
      </c>
      <c r="K170">
        <v>380</v>
      </c>
    </row>
    <row r="171" spans="2:11" ht="15">
      <c r="B171" s="4" t="s">
        <v>39</v>
      </c>
      <c r="C171" s="63">
        <v>0</v>
      </c>
      <c r="D171" s="63">
        <v>0</v>
      </c>
      <c r="E171" s="63">
        <v>1</v>
      </c>
      <c r="F171" s="2">
        <v>6</v>
      </c>
      <c r="G171">
        <v>19</v>
      </c>
      <c r="J171">
        <v>2</v>
      </c>
      <c r="K171">
        <v>145</v>
      </c>
    </row>
    <row r="172" spans="2:11" ht="15">
      <c r="B172" s="4" t="s">
        <v>40</v>
      </c>
      <c r="C172" s="63">
        <v>32</v>
      </c>
      <c r="D172" s="63">
        <v>40</v>
      </c>
      <c r="E172" s="63">
        <v>24</v>
      </c>
      <c r="F172" s="2">
        <v>7</v>
      </c>
      <c r="G172">
        <v>19</v>
      </c>
      <c r="J172">
        <v>10</v>
      </c>
      <c r="K172">
        <v>50</v>
      </c>
    </row>
    <row r="173" spans="2:11" ht="15">
      <c r="B173" s="4" t="s">
        <v>43</v>
      </c>
      <c r="C173" s="63">
        <v>151</v>
      </c>
      <c r="D173" s="63">
        <v>140</v>
      </c>
      <c r="E173" s="63">
        <v>166</v>
      </c>
      <c r="F173" s="2">
        <v>8</v>
      </c>
      <c r="G173">
        <v>19</v>
      </c>
      <c r="J173">
        <v>0</v>
      </c>
      <c r="K173">
        <v>69</v>
      </c>
    </row>
    <row r="174" spans="2:11" ht="15">
      <c r="B174" s="13" t="s">
        <v>51</v>
      </c>
      <c r="C174" s="14">
        <v>2104</v>
      </c>
      <c r="D174" s="14">
        <v>2060</v>
      </c>
      <c r="E174" s="14">
        <v>2174</v>
      </c>
      <c r="F174" s="2">
        <v>9</v>
      </c>
      <c r="G174">
        <v>19</v>
      </c>
      <c r="J174">
        <v>70</v>
      </c>
      <c r="K174">
        <v>440</v>
      </c>
    </row>
    <row r="175" spans="2:11" ht="15">
      <c r="B175" s="4" t="s">
        <v>36</v>
      </c>
      <c r="C175" s="63">
        <v>2468</v>
      </c>
      <c r="D175" s="63">
        <v>2588</v>
      </c>
      <c r="E175" s="63">
        <v>2375</v>
      </c>
      <c r="F175" s="2">
        <v>1</v>
      </c>
      <c r="G175">
        <v>20</v>
      </c>
      <c r="J175">
        <v>3</v>
      </c>
      <c r="K175">
        <v>2</v>
      </c>
    </row>
    <row r="176" spans="2:11" ht="15">
      <c r="B176" s="8" t="s">
        <v>37</v>
      </c>
      <c r="C176" s="63">
        <v>63</v>
      </c>
      <c r="D176" s="63">
        <v>68</v>
      </c>
      <c r="E176" s="63">
        <v>70</v>
      </c>
      <c r="F176" s="2">
        <v>2</v>
      </c>
      <c r="G176">
        <v>20</v>
      </c>
      <c r="J176">
        <v>1</v>
      </c>
      <c r="K176">
        <v>197</v>
      </c>
    </row>
    <row r="177" spans="2:11" ht="15">
      <c r="B177" s="4" t="s">
        <v>38</v>
      </c>
      <c r="C177" s="63">
        <v>273</v>
      </c>
      <c r="D177" s="63">
        <v>264</v>
      </c>
      <c r="E177" s="63">
        <v>248</v>
      </c>
      <c r="F177" s="2">
        <v>3</v>
      </c>
      <c r="G177">
        <v>20</v>
      </c>
      <c r="J177">
        <v>0</v>
      </c>
      <c r="K177">
        <v>0</v>
      </c>
    </row>
    <row r="178" spans="2:11" ht="15">
      <c r="B178" s="4" t="s">
        <v>41</v>
      </c>
      <c r="C178" s="63">
        <v>2</v>
      </c>
      <c r="D178" s="63">
        <v>2</v>
      </c>
      <c r="E178" s="63"/>
      <c r="F178" s="2">
        <v>4</v>
      </c>
      <c r="G178">
        <v>20</v>
      </c>
      <c r="J178">
        <v>30</v>
      </c>
      <c r="K178">
        <v>120</v>
      </c>
    </row>
    <row r="179" spans="2:11" ht="15">
      <c r="B179" s="4" t="s">
        <v>42</v>
      </c>
      <c r="C179" s="63">
        <v>1100</v>
      </c>
      <c r="D179" s="63">
        <v>1173</v>
      </c>
      <c r="E179" s="63">
        <v>953</v>
      </c>
      <c r="F179" s="2">
        <v>5</v>
      </c>
      <c r="G179">
        <v>20</v>
      </c>
      <c r="J179">
        <v>5</v>
      </c>
      <c r="K179">
        <v>50</v>
      </c>
    </row>
    <row r="180" spans="2:11" ht="15">
      <c r="B180" s="4" t="s">
        <v>39</v>
      </c>
      <c r="C180" s="63">
        <v>7</v>
      </c>
      <c r="D180" s="63">
        <v>8</v>
      </c>
      <c r="E180" s="63">
        <v>4</v>
      </c>
      <c r="F180" s="2">
        <v>6</v>
      </c>
      <c r="G180">
        <v>20</v>
      </c>
      <c r="J180">
        <v>0</v>
      </c>
      <c r="K180">
        <v>34</v>
      </c>
    </row>
    <row r="181" spans="2:11" ht="15">
      <c r="B181" s="4" t="s">
        <v>40</v>
      </c>
      <c r="C181" s="63">
        <v>22</v>
      </c>
      <c r="D181" s="63">
        <v>26</v>
      </c>
      <c r="E181" s="63">
        <v>26</v>
      </c>
      <c r="F181" s="2">
        <v>7</v>
      </c>
      <c r="G181">
        <v>20</v>
      </c>
      <c r="J181">
        <v>7</v>
      </c>
      <c r="K181">
        <v>20</v>
      </c>
    </row>
    <row r="182" spans="2:11" ht="15">
      <c r="B182" s="4" t="s">
        <v>43</v>
      </c>
      <c r="C182" s="63">
        <v>118</v>
      </c>
      <c r="D182" s="63">
        <v>127</v>
      </c>
      <c r="E182" s="63">
        <v>119</v>
      </c>
      <c r="F182" s="2">
        <v>8</v>
      </c>
      <c r="G182">
        <v>20</v>
      </c>
      <c r="J182">
        <v>10</v>
      </c>
      <c r="K182">
        <v>100</v>
      </c>
    </row>
    <row r="183" spans="2:11" ht="15">
      <c r="B183" s="13" t="s">
        <v>51</v>
      </c>
      <c r="C183" s="14">
        <v>4053</v>
      </c>
      <c r="D183" s="14">
        <v>4256</v>
      </c>
      <c r="E183" s="14">
        <v>3795</v>
      </c>
      <c r="F183" s="2">
        <v>9</v>
      </c>
      <c r="G183">
        <v>20</v>
      </c>
      <c r="J183">
        <v>5</v>
      </c>
      <c r="K183">
        <v>140</v>
      </c>
    </row>
    <row r="184" spans="2:11" ht="15">
      <c r="B184" s="4" t="s">
        <v>36</v>
      </c>
      <c r="C184" s="63">
        <v>1728</v>
      </c>
      <c r="D184" s="63">
        <v>1830</v>
      </c>
      <c r="E184" s="63">
        <v>1602</v>
      </c>
      <c r="F184" s="2">
        <v>1</v>
      </c>
      <c r="G184">
        <v>21</v>
      </c>
      <c r="J184">
        <v>40</v>
      </c>
      <c r="K184">
        <v>140</v>
      </c>
    </row>
    <row r="185" spans="2:11" ht="15">
      <c r="B185" s="8" t="s">
        <v>37</v>
      </c>
      <c r="C185" s="63">
        <v>190</v>
      </c>
      <c r="D185" s="63">
        <v>220</v>
      </c>
      <c r="E185" s="63">
        <v>163</v>
      </c>
      <c r="F185" s="2">
        <v>2</v>
      </c>
      <c r="G185">
        <v>21</v>
      </c>
      <c r="J185">
        <v>26</v>
      </c>
      <c r="K185">
        <v>127</v>
      </c>
    </row>
    <row r="186" spans="2:11" ht="15">
      <c r="B186" s="4" t="s">
        <v>38</v>
      </c>
      <c r="C186" s="63">
        <v>162</v>
      </c>
      <c r="D186" s="63">
        <v>120</v>
      </c>
      <c r="E186" s="63">
        <v>109</v>
      </c>
      <c r="F186" s="2">
        <v>3</v>
      </c>
      <c r="G186">
        <v>21</v>
      </c>
      <c r="J186">
        <v>5</v>
      </c>
      <c r="K186">
        <v>50</v>
      </c>
    </row>
    <row r="187" spans="2:11" ht="15">
      <c r="B187" s="4" t="s">
        <v>41</v>
      </c>
      <c r="C187" s="63">
        <v>21</v>
      </c>
      <c r="D187" s="63">
        <v>30</v>
      </c>
      <c r="E187" s="63">
        <v>16</v>
      </c>
      <c r="F187" s="2">
        <v>4</v>
      </c>
      <c r="G187">
        <v>21</v>
      </c>
      <c r="J187">
        <v>11</v>
      </c>
      <c r="K187">
        <v>46</v>
      </c>
    </row>
    <row r="188" spans="2:11" ht="15">
      <c r="B188" s="4" t="s">
        <v>42</v>
      </c>
      <c r="C188" s="63">
        <v>94</v>
      </c>
      <c r="D188" s="63">
        <v>250</v>
      </c>
      <c r="E188" s="63">
        <v>106</v>
      </c>
      <c r="F188" s="2">
        <v>5</v>
      </c>
      <c r="G188">
        <v>21</v>
      </c>
      <c r="J188">
        <v>20</v>
      </c>
      <c r="K188">
        <v>480</v>
      </c>
    </row>
    <row r="189" spans="2:11" ht="15">
      <c r="B189" s="4" t="s">
        <v>39</v>
      </c>
      <c r="C189" s="63">
        <v>8</v>
      </c>
      <c r="D189" s="63">
        <v>10</v>
      </c>
      <c r="E189" s="63">
        <v>12</v>
      </c>
      <c r="F189" s="2">
        <v>6</v>
      </c>
      <c r="G189">
        <v>21</v>
      </c>
      <c r="J189">
        <v>5</v>
      </c>
      <c r="K189">
        <v>200</v>
      </c>
    </row>
    <row r="190" spans="2:11" ht="15">
      <c r="B190" s="4" t="s">
        <v>40</v>
      </c>
      <c r="C190" s="63">
        <v>10</v>
      </c>
      <c r="D190" s="63">
        <v>5</v>
      </c>
      <c r="E190" s="63">
        <v>6</v>
      </c>
      <c r="F190" s="2">
        <v>7</v>
      </c>
      <c r="G190">
        <v>21</v>
      </c>
      <c r="J190">
        <v>2</v>
      </c>
      <c r="K190">
        <v>13</v>
      </c>
    </row>
    <row r="191" spans="2:11" ht="15">
      <c r="B191" s="4" t="s">
        <v>43</v>
      </c>
      <c r="C191" s="63">
        <v>53</v>
      </c>
      <c r="D191" s="63">
        <v>50</v>
      </c>
      <c r="E191" s="63">
        <v>160</v>
      </c>
      <c r="F191" s="2">
        <v>8</v>
      </c>
      <c r="G191">
        <v>21</v>
      </c>
      <c r="J191">
        <v>0</v>
      </c>
      <c r="K191">
        <v>63</v>
      </c>
    </row>
    <row r="192" spans="2:11" ht="15">
      <c r="B192" s="13" t="s">
        <v>51</v>
      </c>
      <c r="C192" s="14">
        <v>2266</v>
      </c>
      <c r="D192" s="14">
        <v>2515</v>
      </c>
      <c r="E192" s="14">
        <v>2174</v>
      </c>
      <c r="F192" s="2">
        <v>9</v>
      </c>
      <c r="G192">
        <v>21</v>
      </c>
      <c r="J192">
        <v>281</v>
      </c>
      <c r="K192">
        <v>3236</v>
      </c>
    </row>
    <row r="193" spans="2:10" ht="15">
      <c r="B193" s="4" t="s">
        <v>36</v>
      </c>
      <c r="C193" s="63">
        <v>3294</v>
      </c>
      <c r="D193" s="63">
        <v>3294</v>
      </c>
      <c r="E193" s="63">
        <v>3564</v>
      </c>
      <c r="F193" s="2">
        <v>1</v>
      </c>
      <c r="G193">
        <v>22</v>
      </c>
      <c r="J193">
        <v>20</v>
      </c>
    </row>
    <row r="194" spans="2:10" ht="15">
      <c r="B194" s="8" t="s">
        <v>37</v>
      </c>
      <c r="C194" s="63">
        <v>393</v>
      </c>
      <c r="D194" s="63">
        <v>393</v>
      </c>
      <c r="E194" s="63">
        <v>480</v>
      </c>
      <c r="F194" s="2">
        <v>2</v>
      </c>
      <c r="G194">
        <v>22</v>
      </c>
      <c r="J194">
        <v>140</v>
      </c>
    </row>
    <row r="195" spans="2:10" ht="15">
      <c r="B195" s="4" t="s">
        <v>38</v>
      </c>
      <c r="C195" s="63">
        <v>370</v>
      </c>
      <c r="D195" s="63">
        <v>370</v>
      </c>
      <c r="E195" s="63">
        <v>395</v>
      </c>
      <c r="F195" s="2">
        <v>3</v>
      </c>
      <c r="G195">
        <v>22</v>
      </c>
      <c r="J195">
        <v>50</v>
      </c>
    </row>
    <row r="196" spans="2:10" ht="15">
      <c r="B196" s="4" t="s">
        <v>41</v>
      </c>
      <c r="C196" s="63">
        <v>0</v>
      </c>
      <c r="D196" s="63">
        <v>0</v>
      </c>
      <c r="E196" s="63">
        <v>1</v>
      </c>
      <c r="F196" s="2">
        <v>4</v>
      </c>
      <c r="G196">
        <v>22</v>
      </c>
      <c r="J196">
        <v>160</v>
      </c>
    </row>
    <row r="197" spans="2:10" ht="15">
      <c r="B197" s="4" t="s">
        <v>42</v>
      </c>
      <c r="C197" s="63">
        <v>991</v>
      </c>
      <c r="D197" s="63">
        <v>991</v>
      </c>
      <c r="E197" s="63">
        <v>893</v>
      </c>
      <c r="F197" s="2">
        <v>5</v>
      </c>
      <c r="G197">
        <v>22</v>
      </c>
      <c r="J197">
        <v>380</v>
      </c>
    </row>
    <row r="198" spans="2:10" ht="15">
      <c r="B198" s="4" t="s">
        <v>39</v>
      </c>
      <c r="C198" s="63">
        <v>0</v>
      </c>
      <c r="D198" s="63">
        <v>3</v>
      </c>
      <c r="E198" s="63"/>
      <c r="F198" s="2">
        <v>6</v>
      </c>
      <c r="G198">
        <v>22</v>
      </c>
      <c r="J198">
        <v>145</v>
      </c>
    </row>
    <row r="199" spans="2:10" ht="15">
      <c r="B199" s="4" t="s">
        <v>40</v>
      </c>
      <c r="C199" s="63">
        <v>11</v>
      </c>
      <c r="D199" s="63">
        <v>11</v>
      </c>
      <c r="E199" s="63">
        <v>2</v>
      </c>
      <c r="F199" s="2">
        <v>7</v>
      </c>
      <c r="G199">
        <v>22</v>
      </c>
      <c r="J199">
        <v>50</v>
      </c>
    </row>
    <row r="200" spans="2:10" ht="15">
      <c r="B200" s="4" t="s">
        <v>43</v>
      </c>
      <c r="C200" s="63">
        <v>46</v>
      </c>
      <c r="D200" s="63">
        <v>46</v>
      </c>
      <c r="E200" s="63">
        <v>56</v>
      </c>
      <c r="F200" s="2">
        <v>8</v>
      </c>
      <c r="G200">
        <v>22</v>
      </c>
      <c r="J200">
        <v>69</v>
      </c>
    </row>
    <row r="201" spans="2:10" ht="15">
      <c r="B201" s="13" t="s">
        <v>51</v>
      </c>
      <c r="C201" s="14">
        <v>5105</v>
      </c>
      <c r="D201" s="14">
        <v>5108</v>
      </c>
      <c r="E201" s="14">
        <v>5391</v>
      </c>
      <c r="F201" s="2">
        <v>9</v>
      </c>
      <c r="G201">
        <v>22</v>
      </c>
      <c r="J201">
        <v>440</v>
      </c>
    </row>
    <row r="202" spans="2:10" ht="15">
      <c r="B202" s="4" t="s">
        <v>36</v>
      </c>
      <c r="C202" s="63">
        <v>1971</v>
      </c>
      <c r="D202" s="63">
        <v>2000</v>
      </c>
      <c r="E202" s="63">
        <v>1954</v>
      </c>
      <c r="F202" s="2">
        <v>1</v>
      </c>
      <c r="G202">
        <v>23</v>
      </c>
      <c r="J202">
        <v>2</v>
      </c>
    </row>
    <row r="203" spans="2:10" ht="15">
      <c r="B203" s="8" t="s">
        <v>37</v>
      </c>
      <c r="C203" s="63">
        <v>607</v>
      </c>
      <c r="D203" s="63">
        <v>550</v>
      </c>
      <c r="E203" s="63">
        <v>654</v>
      </c>
      <c r="F203" s="2">
        <v>2</v>
      </c>
      <c r="G203">
        <v>23</v>
      </c>
      <c r="J203">
        <v>197</v>
      </c>
    </row>
    <row r="204" spans="2:10" ht="15">
      <c r="B204" s="4" t="s">
        <v>38</v>
      </c>
      <c r="C204" s="63">
        <v>316</v>
      </c>
      <c r="D204" s="63">
        <v>340</v>
      </c>
      <c r="E204" s="63">
        <v>313</v>
      </c>
      <c r="F204" s="2">
        <v>3</v>
      </c>
      <c r="G204">
        <v>23</v>
      </c>
      <c r="J204">
        <v>0</v>
      </c>
    </row>
    <row r="205" spans="2:10" ht="15">
      <c r="B205" s="4" t="s">
        <v>41</v>
      </c>
      <c r="C205" s="63">
        <v>21</v>
      </c>
      <c r="D205" s="63">
        <v>20</v>
      </c>
      <c r="E205" s="63">
        <v>17</v>
      </c>
      <c r="F205" s="2">
        <v>4</v>
      </c>
      <c r="G205">
        <v>23</v>
      </c>
      <c r="J205">
        <v>120</v>
      </c>
    </row>
    <row r="206" spans="2:10" ht="15">
      <c r="B206" s="4" t="s">
        <v>42</v>
      </c>
      <c r="C206" s="63">
        <v>85</v>
      </c>
      <c r="D206" s="63">
        <v>50</v>
      </c>
      <c r="E206" s="63">
        <v>88</v>
      </c>
      <c r="F206" s="2">
        <v>5</v>
      </c>
      <c r="G206">
        <v>23</v>
      </c>
      <c r="J206">
        <v>50</v>
      </c>
    </row>
    <row r="207" spans="2:10" ht="15">
      <c r="B207" s="4" t="s">
        <v>39</v>
      </c>
      <c r="C207" s="63">
        <v>23</v>
      </c>
      <c r="D207" s="63">
        <v>15</v>
      </c>
      <c r="E207" s="63">
        <v>23</v>
      </c>
      <c r="F207" s="2">
        <v>6</v>
      </c>
      <c r="G207">
        <v>23</v>
      </c>
      <c r="J207">
        <v>34</v>
      </c>
    </row>
    <row r="208" spans="2:10" ht="15">
      <c r="B208" s="4" t="s">
        <v>40</v>
      </c>
      <c r="C208" s="63">
        <v>13</v>
      </c>
      <c r="D208" s="63">
        <v>20</v>
      </c>
      <c r="E208" s="63">
        <v>11</v>
      </c>
      <c r="F208" s="2">
        <v>7</v>
      </c>
      <c r="G208">
        <v>23</v>
      </c>
      <c r="J208">
        <v>20</v>
      </c>
    </row>
    <row r="209" spans="2:10" ht="15">
      <c r="B209" s="4" t="s">
        <v>43</v>
      </c>
      <c r="C209" s="63">
        <v>331</v>
      </c>
      <c r="D209" s="63">
        <v>480</v>
      </c>
      <c r="E209" s="63">
        <v>304</v>
      </c>
      <c r="F209" s="2">
        <v>8</v>
      </c>
      <c r="G209">
        <v>23</v>
      </c>
      <c r="J209">
        <v>100</v>
      </c>
    </row>
    <row r="210" spans="2:10" ht="15">
      <c r="B210" s="13" t="s">
        <v>51</v>
      </c>
      <c r="C210" s="14">
        <v>3367</v>
      </c>
      <c r="D210" s="14">
        <v>3475</v>
      </c>
      <c r="E210" s="14">
        <v>3364</v>
      </c>
      <c r="F210" s="2">
        <v>9</v>
      </c>
      <c r="G210">
        <v>23</v>
      </c>
      <c r="J210">
        <v>140</v>
      </c>
    </row>
    <row r="211" spans="2:10" ht="15">
      <c r="B211" s="4" t="s">
        <v>36</v>
      </c>
      <c r="C211" s="63">
        <v>596</v>
      </c>
      <c r="D211" s="63">
        <v>1100</v>
      </c>
      <c r="E211" s="63">
        <v>1131</v>
      </c>
      <c r="F211" s="2">
        <v>1</v>
      </c>
      <c r="G211">
        <v>24</v>
      </c>
      <c r="J211">
        <v>140</v>
      </c>
    </row>
    <row r="212" spans="2:10" ht="15">
      <c r="B212" s="8" t="s">
        <v>37</v>
      </c>
      <c r="C212" s="63">
        <v>97</v>
      </c>
      <c r="D212" s="63">
        <v>90</v>
      </c>
      <c r="E212" s="63">
        <v>112</v>
      </c>
      <c r="F212" s="2">
        <v>2</v>
      </c>
      <c r="G212">
        <v>24</v>
      </c>
      <c r="J212">
        <v>127</v>
      </c>
    </row>
    <row r="213" spans="2:10" ht="15">
      <c r="B213" s="4" t="s">
        <v>38</v>
      </c>
      <c r="C213" s="63">
        <v>111</v>
      </c>
      <c r="D213" s="63">
        <v>75</v>
      </c>
      <c r="E213" s="63">
        <v>75</v>
      </c>
      <c r="F213" s="2">
        <v>3</v>
      </c>
      <c r="G213">
        <v>24</v>
      </c>
      <c r="J213">
        <v>50</v>
      </c>
    </row>
    <row r="214" spans="2:10" ht="15">
      <c r="B214" s="4" t="s">
        <v>41</v>
      </c>
      <c r="C214" s="63">
        <v>27</v>
      </c>
      <c r="D214" s="63">
        <v>30</v>
      </c>
      <c r="E214" s="63">
        <v>23</v>
      </c>
      <c r="F214" s="2">
        <v>4</v>
      </c>
      <c r="G214">
        <v>24</v>
      </c>
      <c r="J214">
        <v>46</v>
      </c>
    </row>
    <row r="215" spans="2:10" ht="15">
      <c r="B215" s="4" t="s">
        <v>42</v>
      </c>
      <c r="C215" s="63">
        <v>176</v>
      </c>
      <c r="D215" s="63">
        <v>270</v>
      </c>
      <c r="E215" s="63">
        <v>267</v>
      </c>
      <c r="F215" s="2">
        <v>5</v>
      </c>
      <c r="G215">
        <v>24</v>
      </c>
      <c r="J215">
        <v>480</v>
      </c>
    </row>
    <row r="216" spans="2:10" ht="15">
      <c r="B216" s="4" t="s">
        <v>39</v>
      </c>
      <c r="C216" s="63">
        <v>45</v>
      </c>
      <c r="D216" s="63">
        <v>40</v>
      </c>
      <c r="E216" s="63">
        <v>36</v>
      </c>
      <c r="F216" s="2">
        <v>6</v>
      </c>
      <c r="G216">
        <v>24</v>
      </c>
      <c r="J216">
        <v>200</v>
      </c>
    </row>
    <row r="217" spans="2:10" ht="15">
      <c r="B217" s="4" t="s">
        <v>40</v>
      </c>
      <c r="C217" s="63">
        <v>1</v>
      </c>
      <c r="D217" s="63">
        <v>5</v>
      </c>
      <c r="E217" s="63">
        <v>2</v>
      </c>
      <c r="F217" s="2">
        <v>7</v>
      </c>
      <c r="G217">
        <v>24</v>
      </c>
      <c r="J217">
        <v>13</v>
      </c>
    </row>
    <row r="218" spans="2:10" ht="15">
      <c r="B218" s="4" t="s">
        <v>43</v>
      </c>
      <c r="C218" s="63">
        <v>261</v>
      </c>
      <c r="D218" s="63">
        <v>200</v>
      </c>
      <c r="E218" s="63">
        <v>175</v>
      </c>
      <c r="F218" s="2">
        <v>8</v>
      </c>
      <c r="G218">
        <v>24</v>
      </c>
      <c r="J218">
        <v>63</v>
      </c>
    </row>
    <row r="219" spans="2:10" ht="15">
      <c r="B219" s="13" t="s">
        <v>51</v>
      </c>
      <c r="C219" s="14">
        <v>1314</v>
      </c>
      <c r="D219" s="14">
        <v>1810</v>
      </c>
      <c r="E219" s="14">
        <v>1821</v>
      </c>
      <c r="F219" s="2">
        <v>9</v>
      </c>
      <c r="G219">
        <v>24</v>
      </c>
      <c r="J219">
        <v>3236</v>
      </c>
    </row>
    <row r="220" spans="2:10" ht="15">
      <c r="B220" s="4" t="s">
        <v>36</v>
      </c>
      <c r="C220" s="63">
        <v>524</v>
      </c>
      <c r="D220" s="63">
        <v>524</v>
      </c>
      <c r="E220" s="63">
        <v>571</v>
      </c>
      <c r="F220" s="2">
        <v>1</v>
      </c>
      <c r="G220">
        <v>25</v>
      </c>
      <c r="J220">
        <v>728</v>
      </c>
    </row>
    <row r="221" spans="2:10" ht="15">
      <c r="B221" s="8" t="s">
        <v>37</v>
      </c>
      <c r="C221" s="63">
        <v>6</v>
      </c>
      <c r="D221" s="63">
        <v>6</v>
      </c>
      <c r="E221" s="63">
        <v>6</v>
      </c>
      <c r="F221" s="2">
        <v>2</v>
      </c>
      <c r="G221">
        <v>25</v>
      </c>
      <c r="J221">
        <v>573</v>
      </c>
    </row>
    <row r="222" spans="2:10" ht="15">
      <c r="B222" s="4" t="s">
        <v>38</v>
      </c>
      <c r="C222" s="63">
        <v>13</v>
      </c>
      <c r="D222" s="63">
        <v>13</v>
      </c>
      <c r="E222" s="63">
        <v>10</v>
      </c>
      <c r="F222" s="2">
        <v>3</v>
      </c>
      <c r="G222">
        <v>25</v>
      </c>
      <c r="J222">
        <v>707</v>
      </c>
    </row>
    <row r="223" spans="2:10" ht="15">
      <c r="B223" s="4" t="s">
        <v>41</v>
      </c>
      <c r="C223" s="63">
        <v>61</v>
      </c>
      <c r="D223" s="63">
        <v>61</v>
      </c>
      <c r="E223" s="63">
        <v>55</v>
      </c>
      <c r="F223" s="2">
        <v>4</v>
      </c>
      <c r="G223">
        <v>25</v>
      </c>
      <c r="J223">
        <v>5302</v>
      </c>
    </row>
    <row r="224" spans="2:10" ht="15">
      <c r="B224" s="4" t="s">
        <v>42</v>
      </c>
      <c r="C224" s="63">
        <v>105</v>
      </c>
      <c r="D224" s="63">
        <v>17</v>
      </c>
      <c r="E224" s="63">
        <v>127</v>
      </c>
      <c r="F224" s="2">
        <v>5</v>
      </c>
      <c r="G224">
        <v>25</v>
      </c>
      <c r="J224">
        <v>9170</v>
      </c>
    </row>
    <row r="225" spans="2:10" ht="15">
      <c r="B225" s="4" t="s">
        <v>39</v>
      </c>
      <c r="C225" s="63">
        <v>1</v>
      </c>
      <c r="D225" s="63">
        <v>1</v>
      </c>
      <c r="E225" s="63">
        <v>1</v>
      </c>
      <c r="F225" s="2">
        <v>6</v>
      </c>
      <c r="G225">
        <v>25</v>
      </c>
      <c r="J225">
        <v>1811</v>
      </c>
    </row>
    <row r="226" spans="2:10" ht="15">
      <c r="B226" s="4" t="s">
        <v>40</v>
      </c>
      <c r="C226" s="63">
        <v>2</v>
      </c>
      <c r="D226" s="63">
        <v>2</v>
      </c>
      <c r="E226" s="63">
        <v>2</v>
      </c>
      <c r="F226" s="2">
        <v>7</v>
      </c>
      <c r="G226">
        <v>25</v>
      </c>
      <c r="J226">
        <v>6000</v>
      </c>
    </row>
    <row r="227" spans="2:10" ht="15">
      <c r="B227" s="4" t="s">
        <v>43</v>
      </c>
      <c r="C227" s="63">
        <v>13</v>
      </c>
      <c r="D227" s="63">
        <v>13</v>
      </c>
      <c r="E227" s="63">
        <v>10</v>
      </c>
      <c r="F227" s="2">
        <v>8</v>
      </c>
      <c r="G227">
        <v>25</v>
      </c>
      <c r="J227">
        <v>2036</v>
      </c>
    </row>
    <row r="228" spans="2:10" ht="15">
      <c r="B228" s="13" t="s">
        <v>51</v>
      </c>
      <c r="C228" s="14">
        <v>725</v>
      </c>
      <c r="D228" s="14">
        <v>637</v>
      </c>
      <c r="E228" s="14">
        <v>782</v>
      </c>
      <c r="F228" s="2">
        <v>9</v>
      </c>
      <c r="G228">
        <v>25</v>
      </c>
      <c r="J228">
        <v>12189</v>
      </c>
    </row>
    <row r="229" spans="2:10" ht="15">
      <c r="B229" s="4" t="s">
        <v>36</v>
      </c>
      <c r="C229" s="63">
        <v>1692</v>
      </c>
      <c r="D229" s="63">
        <v>1620</v>
      </c>
      <c r="E229" s="63">
        <v>1920</v>
      </c>
      <c r="F229" s="2">
        <v>1</v>
      </c>
      <c r="G229">
        <v>26</v>
      </c>
      <c r="J229">
        <v>831</v>
      </c>
    </row>
    <row r="230" spans="2:10" ht="15">
      <c r="B230" s="8" t="s">
        <v>37</v>
      </c>
      <c r="C230" s="63">
        <v>498</v>
      </c>
      <c r="D230" s="63">
        <v>480</v>
      </c>
      <c r="E230" s="63">
        <v>420</v>
      </c>
      <c r="F230" s="2">
        <v>2</v>
      </c>
      <c r="G230">
        <v>26</v>
      </c>
      <c r="J230">
        <v>2888</v>
      </c>
    </row>
    <row r="231" spans="2:10" ht="15">
      <c r="B231" s="4" t="s">
        <v>38</v>
      </c>
      <c r="C231" s="63">
        <v>13</v>
      </c>
      <c r="D231" s="63">
        <v>11</v>
      </c>
      <c r="E231" s="63">
        <v>30</v>
      </c>
      <c r="F231" s="2">
        <v>3</v>
      </c>
      <c r="G231">
        <v>26</v>
      </c>
      <c r="J231">
        <v>980</v>
      </c>
    </row>
    <row r="232" spans="2:10" ht="15">
      <c r="B232" s="4" t="s">
        <v>41</v>
      </c>
      <c r="C232" s="63">
        <v>7</v>
      </c>
      <c r="D232" s="63">
        <v>7</v>
      </c>
      <c r="E232" s="63">
        <v>4</v>
      </c>
      <c r="F232" s="2">
        <v>4</v>
      </c>
      <c r="G232">
        <v>26</v>
      </c>
      <c r="J232">
        <v>2665</v>
      </c>
    </row>
    <row r="233" spans="2:10" ht="15">
      <c r="B233" s="4" t="s">
        <v>42</v>
      </c>
      <c r="C233" s="63">
        <v>202</v>
      </c>
      <c r="D233" s="63">
        <v>192</v>
      </c>
      <c r="E233" s="63">
        <v>223</v>
      </c>
      <c r="F233" s="2">
        <v>5</v>
      </c>
      <c r="G233">
        <v>26</v>
      </c>
      <c r="J233">
        <v>745</v>
      </c>
    </row>
    <row r="234" spans="2:10" ht="15">
      <c r="B234" s="4" t="s">
        <v>39</v>
      </c>
      <c r="C234" s="63">
        <v>10</v>
      </c>
      <c r="D234" s="63">
        <v>9</v>
      </c>
      <c r="E234" s="63">
        <v>5</v>
      </c>
      <c r="F234" s="2">
        <v>6</v>
      </c>
      <c r="G234">
        <v>26</v>
      </c>
      <c r="J234">
        <v>1199</v>
      </c>
    </row>
    <row r="235" spans="2:10" ht="15">
      <c r="B235" s="4" t="s">
        <v>40</v>
      </c>
      <c r="C235" s="63">
        <v>0</v>
      </c>
      <c r="D235" s="63">
        <v>0</v>
      </c>
      <c r="E235" s="63"/>
      <c r="F235" s="2">
        <v>7</v>
      </c>
      <c r="G235">
        <v>26</v>
      </c>
      <c r="J235">
        <v>2087</v>
      </c>
    </row>
    <row r="236" spans="2:10" ht="15">
      <c r="B236" s="4" t="s">
        <v>43</v>
      </c>
      <c r="C236" s="63">
        <v>66</v>
      </c>
      <c r="D236" s="63">
        <v>63</v>
      </c>
      <c r="E236" s="63">
        <v>84</v>
      </c>
      <c r="F236" s="2">
        <v>8</v>
      </c>
      <c r="G236">
        <v>26</v>
      </c>
      <c r="J236">
        <v>1890</v>
      </c>
    </row>
    <row r="237" spans="2:10" ht="15">
      <c r="B237" s="13" t="s">
        <v>51</v>
      </c>
      <c r="C237" s="14">
        <v>2488</v>
      </c>
      <c r="D237" s="14">
        <v>2382</v>
      </c>
      <c r="E237" s="14">
        <v>2686</v>
      </c>
      <c r="F237" s="2">
        <v>9</v>
      </c>
      <c r="G237">
        <v>26</v>
      </c>
      <c r="J237">
        <v>1694</v>
      </c>
    </row>
    <row r="238" spans="2:10" ht="15">
      <c r="B238" s="4" t="s">
        <v>36</v>
      </c>
      <c r="C238" s="63">
        <v>49476</v>
      </c>
      <c r="D238" s="63">
        <v>51987</v>
      </c>
      <c r="E238" s="63">
        <v>49978</v>
      </c>
      <c r="F238" s="2">
        <v>1</v>
      </c>
      <c r="G238">
        <v>27</v>
      </c>
      <c r="J238">
        <v>2060</v>
      </c>
    </row>
    <row r="239" spans="2:10" ht="15">
      <c r="B239" s="8" t="s">
        <v>37</v>
      </c>
      <c r="C239" s="63">
        <v>5966</v>
      </c>
      <c r="D239" s="63">
        <v>5901</v>
      </c>
      <c r="E239" s="63">
        <v>5647</v>
      </c>
      <c r="F239" s="2">
        <v>2</v>
      </c>
      <c r="G239">
        <v>27</v>
      </c>
      <c r="J239">
        <v>4256</v>
      </c>
    </row>
    <row r="240" spans="2:10" ht="15">
      <c r="B240" s="4" t="s">
        <v>38</v>
      </c>
      <c r="C240" s="63">
        <v>5650</v>
      </c>
      <c r="D240" s="63">
        <v>6173</v>
      </c>
      <c r="E240" s="63">
        <v>6163</v>
      </c>
      <c r="F240" s="2">
        <v>3</v>
      </c>
      <c r="G240">
        <v>27</v>
      </c>
      <c r="J240">
        <v>2515</v>
      </c>
    </row>
    <row r="241" spans="2:10" ht="15">
      <c r="B241" s="4" t="s">
        <v>41</v>
      </c>
      <c r="C241" s="63">
        <v>274</v>
      </c>
      <c r="D241" s="63">
        <v>345</v>
      </c>
      <c r="E241" s="63">
        <v>236</v>
      </c>
      <c r="F241" s="2">
        <v>4</v>
      </c>
      <c r="G241">
        <v>27</v>
      </c>
      <c r="J241">
        <v>5108</v>
      </c>
    </row>
    <row r="242" spans="2:10" ht="15">
      <c r="B242" s="4" t="s">
        <v>42</v>
      </c>
      <c r="C242" s="63">
        <f>7053+88</f>
        <v>7141</v>
      </c>
      <c r="D242" s="63">
        <v>7549</v>
      </c>
      <c r="E242" s="63">
        <v>7227</v>
      </c>
      <c r="F242" s="2">
        <v>5</v>
      </c>
      <c r="G242">
        <v>27</v>
      </c>
      <c r="J242">
        <v>3475</v>
      </c>
    </row>
    <row r="243" spans="2:10" ht="15">
      <c r="B243" s="4" t="s">
        <v>39</v>
      </c>
      <c r="C243" s="63">
        <v>236</v>
      </c>
      <c r="D243" s="63">
        <v>266</v>
      </c>
      <c r="E243" s="63">
        <v>290</v>
      </c>
      <c r="F243" s="2">
        <v>6</v>
      </c>
      <c r="G243">
        <v>27</v>
      </c>
      <c r="J243">
        <v>1810</v>
      </c>
    </row>
    <row r="244" spans="2:10" ht="15">
      <c r="B244" s="4" t="s">
        <v>40</v>
      </c>
      <c r="C244" s="63">
        <v>272</v>
      </c>
      <c r="D244" s="63">
        <v>281</v>
      </c>
      <c r="E244" s="63">
        <v>678</v>
      </c>
      <c r="F244" s="2">
        <v>7</v>
      </c>
      <c r="G244">
        <v>27</v>
      </c>
      <c r="J244">
        <v>637</v>
      </c>
    </row>
    <row r="245" spans="2:10" ht="15">
      <c r="B245" s="4" t="s">
        <v>43</v>
      </c>
      <c r="C245" s="63">
        <v>2793</v>
      </c>
      <c r="D245" s="63">
        <v>3236</v>
      </c>
      <c r="E245" s="63">
        <v>2798</v>
      </c>
      <c r="F245" s="2">
        <v>8</v>
      </c>
      <c r="G245">
        <v>27</v>
      </c>
      <c r="J245">
        <v>2382</v>
      </c>
    </row>
    <row r="246" spans="2:10" ht="15">
      <c r="B246" s="13" t="s">
        <v>51</v>
      </c>
      <c r="C246" s="14">
        <f>71721+88</f>
        <v>71809</v>
      </c>
      <c r="D246" s="14">
        <v>75738</v>
      </c>
      <c r="E246" s="14">
        <v>73017</v>
      </c>
      <c r="F246" s="2">
        <v>9</v>
      </c>
      <c r="G246">
        <v>27</v>
      </c>
      <c r="J246">
        <v>75738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Tušar</dc:creator>
  <cp:keywords/>
  <dc:description/>
  <cp:lastModifiedBy>Pavla Tomažič</cp:lastModifiedBy>
  <cp:lastPrinted>2010-02-25T13:42:33Z</cp:lastPrinted>
  <dcterms:created xsi:type="dcterms:W3CDTF">2009-02-23T17:48:56Z</dcterms:created>
  <dcterms:modified xsi:type="dcterms:W3CDTF">2010-03-09T10:59:44Z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